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ll H\Documents\program data sheets\ProgramDSheets\finished\"/>
    </mc:Choice>
  </mc:AlternateContent>
  <bookViews>
    <workbookView xWindow="0" yWindow="0" windowWidth="20400" windowHeight="7155" activeTab="4"/>
  </bookViews>
  <sheets>
    <sheet name="Enrollment" sheetId="1" r:id="rId1"/>
    <sheet name="CC" sheetId="2" r:id="rId2"/>
    <sheet name="Credits" sheetId="3" r:id="rId3"/>
    <sheet name="Section" sheetId="4" r:id="rId4"/>
    <sheet name="Retention" sheetId="5" r:id="rId5"/>
    <sheet name="GraduationRates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1" i="6" l="1"/>
  <c r="N29" i="5"/>
  <c r="M29" i="5"/>
  <c r="L29" i="5"/>
  <c r="N28" i="5"/>
  <c r="F28" i="5"/>
  <c r="E28" i="5"/>
  <c r="D28" i="5"/>
  <c r="N27" i="5"/>
  <c r="F27" i="5"/>
  <c r="N26" i="5"/>
  <c r="F26" i="5"/>
  <c r="N25" i="5"/>
  <c r="F25" i="5"/>
  <c r="N24" i="5"/>
  <c r="F24" i="5"/>
  <c r="N23" i="5"/>
  <c r="F23" i="5"/>
  <c r="N22" i="5"/>
  <c r="F22" i="5"/>
  <c r="N21" i="5"/>
  <c r="F21" i="5"/>
  <c r="N20" i="5"/>
  <c r="F20" i="5"/>
  <c r="N19" i="5"/>
  <c r="F19" i="5"/>
  <c r="N18" i="5"/>
  <c r="F18" i="5"/>
  <c r="N17" i="5"/>
  <c r="F17" i="5"/>
  <c r="N16" i="5"/>
  <c r="F16" i="5"/>
  <c r="N15" i="5"/>
  <c r="F15" i="5"/>
  <c r="N14" i="5"/>
  <c r="F14" i="5"/>
  <c r="N13" i="5"/>
  <c r="F13" i="5"/>
  <c r="N12" i="5"/>
  <c r="F12" i="5"/>
  <c r="N11" i="5"/>
  <c r="F11" i="5"/>
  <c r="N10" i="5"/>
  <c r="F10" i="5"/>
  <c r="N9" i="5"/>
  <c r="F9" i="5"/>
  <c r="N8" i="5"/>
  <c r="F8" i="5"/>
  <c r="N7" i="5"/>
  <c r="F7" i="5"/>
  <c r="N6" i="5"/>
  <c r="F6" i="5"/>
  <c r="N5" i="5"/>
  <c r="F5" i="5"/>
  <c r="N4" i="5"/>
  <c r="F4" i="5"/>
  <c r="N3" i="5"/>
  <c r="F3" i="5"/>
  <c r="U48" i="5"/>
  <c r="T48" i="5"/>
  <c r="S48" i="5"/>
  <c r="U47" i="5"/>
  <c r="M47" i="5"/>
  <c r="L47" i="5"/>
  <c r="K47" i="5"/>
  <c r="U46" i="5"/>
  <c r="M46" i="5"/>
  <c r="U45" i="5"/>
  <c r="M45" i="5"/>
  <c r="U44" i="5"/>
  <c r="M44" i="5"/>
  <c r="U43" i="5"/>
  <c r="M43" i="5"/>
  <c r="U42" i="5"/>
  <c r="M42" i="5"/>
  <c r="U41" i="5"/>
  <c r="M41" i="5"/>
  <c r="U40" i="5"/>
  <c r="M40" i="5"/>
  <c r="U39" i="5"/>
  <c r="M39" i="5"/>
  <c r="U38" i="5"/>
  <c r="M38" i="5"/>
  <c r="U37" i="5"/>
  <c r="M37" i="5"/>
  <c r="U36" i="5"/>
  <c r="M36" i="5"/>
  <c r="U35" i="5"/>
  <c r="M35" i="5"/>
  <c r="U34" i="5"/>
  <c r="M34" i="5"/>
  <c r="U33" i="5"/>
  <c r="M33" i="5"/>
  <c r="U32" i="5"/>
  <c r="U31" i="5"/>
  <c r="U30" i="5"/>
  <c r="U29" i="5"/>
  <c r="U28" i="5"/>
  <c r="U27" i="5"/>
  <c r="U26" i="5"/>
  <c r="U25" i="5"/>
  <c r="U24" i="5"/>
  <c r="U23" i="5"/>
  <c r="U22" i="5"/>
  <c r="G10" i="4" l="1"/>
  <c r="F10" i="4"/>
  <c r="G9" i="4"/>
  <c r="F9" i="4"/>
  <c r="G8" i="4"/>
  <c r="F8" i="4"/>
  <c r="G7" i="4"/>
  <c r="F7" i="4"/>
  <c r="G6" i="4"/>
  <c r="F6" i="4"/>
  <c r="G5" i="4"/>
  <c r="F5" i="4"/>
  <c r="G4" i="4"/>
  <c r="F4" i="4"/>
  <c r="G3" i="4"/>
  <c r="F3" i="4"/>
</calcChain>
</file>

<file path=xl/sharedStrings.xml><?xml version="1.0" encoding="utf-8"?>
<sst xmlns="http://schemas.openxmlformats.org/spreadsheetml/2006/main" count="556" uniqueCount="122">
  <si>
    <t>majorDescription</t>
  </si>
  <si>
    <t>degree</t>
  </si>
  <si>
    <t>Fall 2010</t>
  </si>
  <si>
    <t>Fall 2011</t>
  </si>
  <si>
    <t>Fall 2012</t>
  </si>
  <si>
    <t>Fall 2013</t>
  </si>
  <si>
    <t>Fall 2014</t>
  </si>
  <si>
    <t>Nursing</t>
  </si>
  <si>
    <t>AS</t>
  </si>
  <si>
    <t>Nursing Assistant</t>
  </si>
  <si>
    <t>Nursing-RN</t>
  </si>
  <si>
    <t>campusDescription</t>
  </si>
  <si>
    <t>Chuuk</t>
  </si>
  <si>
    <t>Kosrae</t>
  </si>
  <si>
    <t>National</t>
  </si>
  <si>
    <t>Pohnpei</t>
  </si>
  <si>
    <t>Yap</t>
  </si>
  <si>
    <t>Origin</t>
  </si>
  <si>
    <t>Chuukese</t>
  </si>
  <si>
    <t>Kosraean</t>
  </si>
  <si>
    <t>Pohnpeian</t>
  </si>
  <si>
    <t>Yapese</t>
  </si>
  <si>
    <t>sex</t>
  </si>
  <si>
    <t>F</t>
  </si>
  <si>
    <t>M</t>
  </si>
  <si>
    <t>FT</t>
  </si>
  <si>
    <t>PT</t>
  </si>
  <si>
    <t>AgeGroup</t>
  </si>
  <si>
    <t>18 to 24</t>
  </si>
  <si>
    <t>25 to 39</t>
  </si>
  <si>
    <t>40+</t>
  </si>
  <si>
    <t>Under 18</t>
  </si>
  <si>
    <t>Continuing</t>
  </si>
  <si>
    <t>New Student</t>
  </si>
  <si>
    <t>Returning Student</t>
  </si>
  <si>
    <t>studentType</t>
  </si>
  <si>
    <t>program</t>
  </si>
  <si>
    <t>term</t>
  </si>
  <si>
    <t>enrolled</t>
  </si>
  <si>
    <t>AU</t>
  </si>
  <si>
    <t>W</t>
  </si>
  <si>
    <t>ABCorP</t>
  </si>
  <si>
    <t>W_%</t>
  </si>
  <si>
    <t>CC_%</t>
  </si>
  <si>
    <t>Nursing (AS)</t>
  </si>
  <si>
    <t>sections</t>
  </si>
  <si>
    <t>enrollMax</t>
  </si>
  <si>
    <t>enroll</t>
  </si>
  <si>
    <t>AVGclassSize</t>
  </si>
  <si>
    <t>sectionRatio</t>
  </si>
  <si>
    <t>Fall 2015</t>
  </si>
  <si>
    <t>Spring 2012</t>
  </si>
  <si>
    <t>Spring 2013</t>
  </si>
  <si>
    <t>Spring 2014</t>
  </si>
  <si>
    <t>Spring 2015</t>
  </si>
  <si>
    <t>Spring 2011</t>
  </si>
  <si>
    <t>ernolled</t>
  </si>
  <si>
    <t>Fall Enrollment by degree, campus, Origin, Sex, FT/PT, Agegroup, StudentType</t>
  </si>
  <si>
    <t>Spring Enrollment by degree</t>
  </si>
  <si>
    <t>Fall Course Completions by Program</t>
  </si>
  <si>
    <t>Spring Course Completions by Program</t>
  </si>
  <si>
    <t xml:space="preserve">Fall Total Credits </t>
  </si>
  <si>
    <t>Total sections by Enrollment max, enrolled, class size, Section</t>
  </si>
  <si>
    <t>Fall 2014 FTFT cohort Retained Fall 2015</t>
  </si>
  <si>
    <t>Fall 2013 Cohort New Students ALL Returning in Fall 2014</t>
  </si>
  <si>
    <t>major</t>
  </si>
  <si>
    <t>cohort*</t>
  </si>
  <si>
    <t>fall2015_returned*</t>
  </si>
  <si>
    <t>Retention Rate</t>
  </si>
  <si>
    <t>fall 2013</t>
  </si>
  <si>
    <t>fall 2014</t>
  </si>
  <si>
    <t>retention%</t>
  </si>
  <si>
    <t>Health Career Opportunities Program</t>
  </si>
  <si>
    <t>AA</t>
  </si>
  <si>
    <t>Liberal Arts</t>
  </si>
  <si>
    <t>Micronesian Studies</t>
  </si>
  <si>
    <t>Teacher Preparation</t>
  </si>
  <si>
    <t>Building Technology</t>
  </si>
  <si>
    <t>AAS</t>
  </si>
  <si>
    <t>Electronics Technology</t>
  </si>
  <si>
    <t>Telecommunications</t>
  </si>
  <si>
    <t>Ag. &amp; Nat. Res. Management</t>
  </si>
  <si>
    <t>Business Administration</t>
  </si>
  <si>
    <t>Computer Information Systems</t>
  </si>
  <si>
    <t>Hospitality and Tourism Management</t>
  </si>
  <si>
    <t>Marine Science</t>
  </si>
  <si>
    <t>Public Health</t>
  </si>
  <si>
    <t>Agriculture and Food Technology</t>
  </si>
  <si>
    <t>CA</t>
  </si>
  <si>
    <t>Basic Public Health</t>
  </si>
  <si>
    <t>Bookkeeping</t>
  </si>
  <si>
    <t>Building Maintenance and Repair</t>
  </si>
  <si>
    <t>Cabinet Making/Furniture Making</t>
  </si>
  <si>
    <t>Career Education: Motor Vehicle Mechanic</t>
  </si>
  <si>
    <t>Carpentry</t>
  </si>
  <si>
    <t>Construction Electricity</t>
  </si>
  <si>
    <t>Electronic Engineering Technology</t>
  </si>
  <si>
    <t>Refrigerator and Air Conditioning</t>
  </si>
  <si>
    <t>Secretarial Science</t>
  </si>
  <si>
    <t>Total</t>
  </si>
  <si>
    <t>Unclassified</t>
  </si>
  <si>
    <t>UC</t>
  </si>
  <si>
    <t>Retention fall 2013 NEW all to fall 2014</t>
  </si>
  <si>
    <t>*Cohort data set after add/drop</t>
  </si>
  <si>
    <t>*Student counted against program enrolled in fall 2015 - there is movement within programs</t>
  </si>
  <si>
    <t>*Student counted against program enrolled in fall 2014 - there is movement within programs</t>
  </si>
  <si>
    <t>Fall 2011 Cohort - New Full Time First Time Graduation Rates</t>
  </si>
  <si>
    <t>Fall 2012 Cohort - New Full Time First Time Graduation Rates</t>
  </si>
  <si>
    <t>grad_100*</t>
  </si>
  <si>
    <t>grad_150</t>
  </si>
  <si>
    <t>grad_200</t>
  </si>
  <si>
    <t xml:space="preserve">major </t>
  </si>
  <si>
    <t>grad_150*</t>
  </si>
  <si>
    <t>Health Careers Opportunity Program</t>
  </si>
  <si>
    <t>Pre-Teacher Preparation</t>
  </si>
  <si>
    <t>Telecommunication Technology</t>
  </si>
  <si>
    <t>Agriculture</t>
  </si>
  <si>
    <t>Health Assistant Training Program</t>
  </si>
  <si>
    <t>Law Enforcement</t>
  </si>
  <si>
    <t>Graduates based on SIS extract of 2016.01.20</t>
  </si>
  <si>
    <t>*Cohort based on enrollment after add drop Fall 2011</t>
  </si>
  <si>
    <t>*Graduation rates based on program in which student graduated  - there is movement within programs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</si>
</sst>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right" wrapText="1"/>
    </xf>
    <xf numFmtId="0" fontId="1" fillId="0" borderId="1" xfId="1" applyBorder="1"/>
    <xf numFmtId="0" fontId="2" fillId="2" borderId="1" xfId="2" applyFont="1" applyFill="1" applyBorder="1" applyAlignment="1">
      <alignment horizontal="center"/>
    </xf>
    <xf numFmtId="0" fontId="2" fillId="0" borderId="1" xfId="2" applyFont="1" applyFill="1" applyBorder="1" applyAlignment="1">
      <alignment wrapText="1"/>
    </xf>
    <xf numFmtId="0" fontId="1" fillId="0" borderId="1" xfId="2" applyBorder="1"/>
    <xf numFmtId="0" fontId="2" fillId="0" borderId="1" xfId="2" applyFont="1" applyFill="1" applyBorder="1" applyAlignment="1">
      <alignment horizontal="right" wrapText="1"/>
    </xf>
    <xf numFmtId="0" fontId="2" fillId="2" borderId="1" xfId="3" applyFont="1" applyFill="1" applyBorder="1" applyAlignment="1">
      <alignment horizontal="center"/>
    </xf>
    <xf numFmtId="0" fontId="2" fillId="0" borderId="1" xfId="3" applyFont="1" applyFill="1" applyBorder="1" applyAlignment="1">
      <alignment wrapText="1"/>
    </xf>
    <xf numFmtId="0" fontId="1" fillId="0" borderId="1" xfId="3" applyBorder="1"/>
    <xf numFmtId="0" fontId="2" fillId="0" borderId="1" xfId="3" applyFont="1" applyFill="1" applyBorder="1" applyAlignment="1">
      <alignment horizontal="right" wrapText="1"/>
    </xf>
    <xf numFmtId="0" fontId="2" fillId="2" borderId="1" xfId="4" applyFont="1" applyFill="1" applyBorder="1" applyAlignment="1">
      <alignment horizontal="center"/>
    </xf>
    <xf numFmtId="0" fontId="2" fillId="0" borderId="1" xfId="4" applyFont="1" applyFill="1" applyBorder="1" applyAlignment="1">
      <alignment wrapText="1"/>
    </xf>
    <xf numFmtId="0" fontId="2" fillId="0" borderId="1" xfId="4" applyFont="1" applyFill="1" applyBorder="1" applyAlignment="1">
      <alignment horizontal="right" wrapText="1"/>
    </xf>
    <xf numFmtId="0" fontId="1" fillId="0" borderId="1" xfId="4" applyBorder="1"/>
    <xf numFmtId="0" fontId="2" fillId="2" borderId="1" xfId="5" applyFont="1" applyFill="1" applyBorder="1" applyAlignment="1">
      <alignment horizontal="center"/>
    </xf>
    <xf numFmtId="0" fontId="2" fillId="0" borderId="1" xfId="5" applyFont="1" applyFill="1" applyBorder="1" applyAlignment="1">
      <alignment wrapText="1"/>
    </xf>
    <xf numFmtId="0" fontId="2" fillId="0" borderId="1" xfId="5" applyFont="1" applyFill="1" applyBorder="1" applyAlignment="1">
      <alignment horizontal="right" wrapText="1"/>
    </xf>
    <xf numFmtId="0" fontId="1" fillId="0" borderId="1" xfId="5" applyBorder="1"/>
    <xf numFmtId="0" fontId="2" fillId="2" borderId="1" xfId="6" applyFont="1" applyFill="1" applyBorder="1" applyAlignment="1">
      <alignment horizontal="center"/>
    </xf>
    <xf numFmtId="0" fontId="2" fillId="0" borderId="1" xfId="6" applyFont="1" applyFill="1" applyBorder="1" applyAlignment="1">
      <alignment wrapText="1"/>
    </xf>
    <xf numFmtId="0" fontId="2" fillId="0" borderId="1" xfId="6" applyFont="1" applyFill="1" applyBorder="1" applyAlignment="1">
      <alignment horizontal="right" wrapText="1"/>
    </xf>
    <xf numFmtId="0" fontId="1" fillId="0" borderId="1" xfId="6" applyBorder="1"/>
    <xf numFmtId="0" fontId="0" fillId="3" borderId="1" xfId="0" applyFill="1" applyBorder="1"/>
    <xf numFmtId="0" fontId="0" fillId="3" borderId="1" xfId="0" applyFill="1" applyBorder="1" applyAlignment="1">
      <alignment horizontal="right"/>
    </xf>
    <xf numFmtId="164" fontId="0" fillId="3" borderId="1" xfId="0" applyNumberFormat="1" applyFill="1" applyBorder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2" fillId="2" borderId="2" xfId="2" applyFont="1" applyFill="1" applyBorder="1" applyAlignment="1">
      <alignment horizontal="center"/>
    </xf>
    <xf numFmtId="0" fontId="2" fillId="0" borderId="3" xfId="2" applyFont="1" applyFill="1" applyBorder="1" applyAlignment="1">
      <alignment wrapText="1"/>
    </xf>
    <xf numFmtId="0" fontId="3" fillId="0" borderId="0" xfId="0" applyFont="1"/>
    <xf numFmtId="164" fontId="0" fillId="0" borderId="0" xfId="0" applyNumberFormat="1"/>
    <xf numFmtId="0" fontId="2" fillId="2" borderId="1" xfId="7" applyFont="1" applyFill="1" applyBorder="1" applyAlignment="1">
      <alignment horizontal="center"/>
    </xf>
    <xf numFmtId="164" fontId="2" fillId="2" borderId="1" xfId="7" applyNumberFormat="1" applyFont="1" applyFill="1" applyBorder="1" applyAlignment="1">
      <alignment horizontal="center"/>
    </xf>
    <xf numFmtId="0" fontId="2" fillId="2" borderId="1" xfId="8" applyFont="1" applyFill="1" applyBorder="1" applyAlignment="1">
      <alignment horizontal="center"/>
    </xf>
    <xf numFmtId="164" fontId="2" fillId="2" borderId="1" xfId="8" applyNumberFormat="1" applyFont="1" applyFill="1" applyBorder="1" applyAlignment="1">
      <alignment horizontal="center"/>
    </xf>
    <xf numFmtId="0" fontId="2" fillId="0" borderId="1" xfId="7" applyFont="1" applyFill="1" applyBorder="1" applyAlignment="1">
      <alignment horizontal="right" wrapText="1"/>
    </xf>
    <xf numFmtId="0" fontId="2" fillId="0" borderId="1" xfId="8" applyFont="1" applyFill="1" applyBorder="1" applyAlignment="1">
      <alignment horizontal="right" wrapText="1"/>
    </xf>
    <xf numFmtId="0" fontId="2" fillId="4" borderId="1" xfId="2" applyFont="1" applyFill="1" applyBorder="1" applyAlignment="1">
      <alignment horizontal="right" wrapText="1"/>
    </xf>
    <xf numFmtId="0" fontId="2" fillId="4" borderId="1" xfId="2" applyFont="1" applyFill="1" applyBorder="1" applyAlignment="1">
      <alignment wrapText="1"/>
    </xf>
    <xf numFmtId="0" fontId="2" fillId="4" borderId="1" xfId="7" applyFont="1" applyFill="1" applyBorder="1" applyAlignment="1">
      <alignment horizontal="right" wrapText="1"/>
    </xf>
    <xf numFmtId="164" fontId="0" fillId="4" borderId="1" xfId="0" applyNumberFormat="1" applyFill="1" applyBorder="1"/>
    <xf numFmtId="0" fontId="0" fillId="4" borderId="0" xfId="0" applyFill="1"/>
    <xf numFmtId="0" fontId="2" fillId="4" borderId="1" xfId="6" applyFont="1" applyFill="1" applyBorder="1" applyAlignment="1">
      <alignment horizontal="right" wrapText="1"/>
    </xf>
    <xf numFmtId="0" fontId="2" fillId="4" borderId="1" xfId="6" applyFont="1" applyFill="1" applyBorder="1" applyAlignment="1">
      <alignment wrapText="1"/>
    </xf>
    <xf numFmtId="0" fontId="2" fillId="4" borderId="1" xfId="8" applyFont="1" applyFill="1" applyBorder="1" applyAlignment="1">
      <alignment horizontal="right" wrapText="1"/>
    </xf>
    <xf numFmtId="0" fontId="2" fillId="0" borderId="0" xfId="6" applyFont="1" applyFill="1" applyBorder="1" applyAlignment="1">
      <alignment wrapText="1"/>
    </xf>
    <xf numFmtId="164" fontId="0" fillId="0" borderId="1" xfId="0" applyNumberFormat="1" applyFill="1" applyBorder="1"/>
    <xf numFmtId="0" fontId="0" fillId="0" borderId="0" xfId="0" applyFill="1"/>
    <xf numFmtId="0" fontId="3" fillId="0" borderId="1" xfId="0" applyFont="1" applyBorder="1"/>
    <xf numFmtId="164" fontId="0" fillId="3" borderId="1" xfId="0" applyNumberFormat="1" applyFill="1" applyBorder="1"/>
    <xf numFmtId="0" fontId="2" fillId="5" borderId="1" xfId="3" applyFont="1" applyFill="1" applyBorder="1" applyAlignment="1">
      <alignment horizontal="center"/>
    </xf>
    <xf numFmtId="0" fontId="0" fillId="4" borderId="1" xfId="0" applyFill="1" applyBorder="1"/>
    <xf numFmtId="0" fontId="2" fillId="4" borderId="1" xfId="3" applyFont="1" applyFill="1" applyBorder="1" applyAlignment="1">
      <alignment horizontal="right" wrapText="1"/>
    </xf>
    <xf numFmtId="0" fontId="2" fillId="4" borderId="1" xfId="3" applyFont="1" applyFill="1" applyBorder="1" applyAlignment="1">
      <alignment wrapText="1"/>
    </xf>
    <xf numFmtId="0" fontId="0" fillId="0" borderId="1" xfId="0" applyFill="1" applyBorder="1"/>
  </cellXfs>
  <cellStyles count="9">
    <cellStyle name="Normal" xfId="0" builtinId="0"/>
    <cellStyle name="Normal_fall14_retention" xfId="7"/>
    <cellStyle name="Normal_Sheet1" xfId="2"/>
    <cellStyle name="Normal_Sheet2" xfId="1"/>
    <cellStyle name="Normal_Sheet3" xfId="3"/>
    <cellStyle name="Normal_Sheet4" xfId="4"/>
    <cellStyle name="Normal_Sheet5" xfId="5"/>
    <cellStyle name="Normal_Sheet6" xfId="6"/>
    <cellStyle name="Normal_Sheet6_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workbookViewId="0">
      <selection activeCell="I1" sqref="I1"/>
    </sheetView>
  </sheetViews>
  <sheetFormatPr defaultRowHeight="15" x14ac:dyDescent="0.25"/>
  <cols>
    <col min="1" max="1" width="22" customWidth="1"/>
    <col min="2" max="2" width="13.28515625" customWidth="1"/>
    <col min="3" max="3" width="8.5703125" bestFit="1" customWidth="1"/>
    <col min="9" max="9" width="16.42578125" bestFit="1" customWidth="1"/>
    <col min="10" max="10" width="7.28515625" customWidth="1"/>
    <col min="11" max="15" width="11" bestFit="1" customWidth="1"/>
  </cols>
  <sheetData>
    <row r="1" spans="1:15" x14ac:dyDescent="0.25">
      <c r="A1" s="33" t="s">
        <v>57</v>
      </c>
      <c r="I1" s="33" t="s">
        <v>58</v>
      </c>
    </row>
    <row r="2" spans="1:1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I2" s="31" t="s">
        <v>0</v>
      </c>
      <c r="J2" s="31" t="s">
        <v>1</v>
      </c>
      <c r="K2" s="31" t="s">
        <v>55</v>
      </c>
      <c r="L2" s="31" t="s">
        <v>51</v>
      </c>
      <c r="M2" s="31" t="s">
        <v>52</v>
      </c>
      <c r="N2" s="31" t="s">
        <v>53</v>
      </c>
      <c r="O2" s="31" t="s">
        <v>54</v>
      </c>
    </row>
    <row r="3" spans="1:15" x14ac:dyDescent="0.25">
      <c r="A3" s="2" t="s">
        <v>7</v>
      </c>
      <c r="B3" s="2" t="s">
        <v>8</v>
      </c>
      <c r="C3" s="3">
        <v>3</v>
      </c>
      <c r="D3" s="3">
        <v>22</v>
      </c>
      <c r="E3" s="3">
        <v>33</v>
      </c>
      <c r="F3" s="3">
        <v>24</v>
      </c>
      <c r="G3" s="3">
        <v>26</v>
      </c>
      <c r="I3" s="32" t="s">
        <v>10</v>
      </c>
      <c r="J3" s="32" t="s">
        <v>8</v>
      </c>
      <c r="K3">
        <v>3</v>
      </c>
      <c r="L3">
        <v>27</v>
      </c>
      <c r="M3">
        <v>32</v>
      </c>
      <c r="N3">
        <v>43</v>
      </c>
      <c r="O3">
        <v>53</v>
      </c>
    </row>
    <row r="4" spans="1:15" x14ac:dyDescent="0.25">
      <c r="A4" s="2" t="s">
        <v>9</v>
      </c>
      <c r="B4" s="2" t="s">
        <v>8</v>
      </c>
      <c r="C4" s="4"/>
      <c r="D4" s="3">
        <v>1</v>
      </c>
      <c r="E4" s="4"/>
      <c r="F4" s="4"/>
      <c r="G4" s="4"/>
    </row>
    <row r="5" spans="1:15" x14ac:dyDescent="0.25">
      <c r="A5" s="2" t="s">
        <v>10</v>
      </c>
      <c r="B5" s="2" t="s">
        <v>8</v>
      </c>
      <c r="C5" s="4"/>
      <c r="D5" s="3">
        <v>2</v>
      </c>
      <c r="E5" s="3">
        <v>6</v>
      </c>
      <c r="F5" s="3">
        <v>19</v>
      </c>
      <c r="G5" s="3">
        <v>35</v>
      </c>
    </row>
    <row r="6" spans="1:15" x14ac:dyDescent="0.25">
      <c r="A6" s="5" t="s">
        <v>0</v>
      </c>
      <c r="B6" s="5" t="s">
        <v>11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</row>
    <row r="7" spans="1:15" x14ac:dyDescent="0.25">
      <c r="A7" s="6" t="s">
        <v>7</v>
      </c>
      <c r="B7" s="6" t="s">
        <v>12</v>
      </c>
      <c r="C7" s="7"/>
      <c r="D7" s="7"/>
      <c r="E7" s="8">
        <v>1</v>
      </c>
      <c r="F7" s="7"/>
      <c r="G7" s="8">
        <v>4</v>
      </c>
    </row>
    <row r="8" spans="1:15" x14ac:dyDescent="0.25">
      <c r="A8" s="6" t="s">
        <v>7</v>
      </c>
      <c r="B8" s="6" t="s">
        <v>13</v>
      </c>
      <c r="C8" s="8">
        <v>3</v>
      </c>
      <c r="D8" s="8">
        <v>6</v>
      </c>
      <c r="E8" s="8">
        <v>9</v>
      </c>
      <c r="F8" s="8">
        <v>2</v>
      </c>
      <c r="G8" s="8">
        <v>8</v>
      </c>
    </row>
    <row r="9" spans="1:15" x14ac:dyDescent="0.25">
      <c r="A9" s="6" t="s">
        <v>7</v>
      </c>
      <c r="B9" s="6" t="s">
        <v>14</v>
      </c>
      <c r="C9" s="7"/>
      <c r="D9" s="8">
        <v>10</v>
      </c>
      <c r="E9" s="8">
        <v>21</v>
      </c>
      <c r="F9" s="8">
        <v>21</v>
      </c>
      <c r="G9" s="8">
        <v>14</v>
      </c>
    </row>
    <row r="10" spans="1:15" x14ac:dyDescent="0.25">
      <c r="A10" s="6" t="s">
        <v>7</v>
      </c>
      <c r="B10" s="6" t="s">
        <v>15</v>
      </c>
      <c r="C10" s="7"/>
      <c r="D10" s="8">
        <v>2</v>
      </c>
      <c r="E10" s="7"/>
      <c r="F10" s="8">
        <v>1</v>
      </c>
      <c r="G10" s="7"/>
    </row>
    <row r="11" spans="1:15" x14ac:dyDescent="0.25">
      <c r="A11" s="6" t="s">
        <v>7</v>
      </c>
      <c r="B11" s="6" t="s">
        <v>16</v>
      </c>
      <c r="C11" s="7"/>
      <c r="D11" s="8">
        <v>4</v>
      </c>
      <c r="E11" s="8">
        <v>2</v>
      </c>
      <c r="F11" s="7"/>
      <c r="G11" s="7"/>
    </row>
    <row r="12" spans="1:15" x14ac:dyDescent="0.25">
      <c r="A12" s="6" t="s">
        <v>9</v>
      </c>
      <c r="B12" s="6" t="s">
        <v>13</v>
      </c>
      <c r="C12" s="7"/>
      <c r="D12" s="8">
        <v>1</v>
      </c>
      <c r="E12" s="7"/>
      <c r="F12" s="7"/>
      <c r="G12" s="7"/>
    </row>
    <row r="13" spans="1:15" x14ac:dyDescent="0.25">
      <c r="A13" s="6" t="s">
        <v>10</v>
      </c>
      <c r="B13" s="6" t="s">
        <v>13</v>
      </c>
      <c r="C13" s="7"/>
      <c r="D13" s="8">
        <v>1</v>
      </c>
      <c r="E13" s="8">
        <v>1</v>
      </c>
      <c r="F13" s="8">
        <v>4</v>
      </c>
      <c r="G13" s="8">
        <v>1</v>
      </c>
    </row>
    <row r="14" spans="1:15" x14ac:dyDescent="0.25">
      <c r="A14" s="6" t="s">
        <v>10</v>
      </c>
      <c r="B14" s="6" t="s">
        <v>14</v>
      </c>
      <c r="C14" s="7"/>
      <c r="D14" s="7"/>
      <c r="E14" s="8">
        <v>5</v>
      </c>
      <c r="F14" s="8">
        <v>15</v>
      </c>
      <c r="G14" s="8">
        <v>34</v>
      </c>
    </row>
    <row r="15" spans="1:15" x14ac:dyDescent="0.25">
      <c r="A15" s="6" t="s">
        <v>10</v>
      </c>
      <c r="B15" s="6" t="s">
        <v>16</v>
      </c>
      <c r="C15" s="7"/>
      <c r="D15" s="8">
        <v>1</v>
      </c>
      <c r="E15" s="7"/>
      <c r="F15" s="7"/>
      <c r="G15" s="7"/>
    </row>
    <row r="16" spans="1:15" x14ac:dyDescent="0.25">
      <c r="A16" s="9" t="s">
        <v>0</v>
      </c>
      <c r="B16" s="9" t="s">
        <v>17</v>
      </c>
      <c r="C16" s="9" t="s">
        <v>2</v>
      </c>
      <c r="D16" s="9" t="s">
        <v>3</v>
      </c>
      <c r="E16" s="9" t="s">
        <v>4</v>
      </c>
      <c r="F16" s="9" t="s">
        <v>5</v>
      </c>
      <c r="G16" s="9" t="s">
        <v>6</v>
      </c>
    </row>
    <row r="17" spans="1:7" x14ac:dyDescent="0.25">
      <c r="A17" s="10" t="s">
        <v>7</v>
      </c>
      <c r="B17" s="10" t="s">
        <v>18</v>
      </c>
      <c r="C17" s="11"/>
      <c r="D17" s="11"/>
      <c r="E17" s="12">
        <v>2</v>
      </c>
      <c r="F17" s="11"/>
      <c r="G17" s="12">
        <v>4</v>
      </c>
    </row>
    <row r="18" spans="1:7" x14ac:dyDescent="0.25">
      <c r="A18" s="10" t="s">
        <v>7</v>
      </c>
      <c r="B18" s="10" t="s">
        <v>19</v>
      </c>
      <c r="C18" s="12">
        <v>3</v>
      </c>
      <c r="D18" s="12">
        <v>7</v>
      </c>
      <c r="E18" s="12">
        <v>13</v>
      </c>
      <c r="F18" s="12">
        <v>6</v>
      </c>
      <c r="G18" s="12">
        <v>10</v>
      </c>
    </row>
    <row r="19" spans="1:7" x14ac:dyDescent="0.25">
      <c r="A19" s="10" t="s">
        <v>7</v>
      </c>
      <c r="B19" s="10" t="s">
        <v>20</v>
      </c>
      <c r="C19" s="11"/>
      <c r="D19" s="12">
        <v>11</v>
      </c>
      <c r="E19" s="12">
        <v>13</v>
      </c>
      <c r="F19" s="12">
        <v>14</v>
      </c>
      <c r="G19" s="12">
        <v>10</v>
      </c>
    </row>
    <row r="20" spans="1:7" x14ac:dyDescent="0.25">
      <c r="A20" s="10" t="s">
        <v>7</v>
      </c>
      <c r="B20" s="10" t="s">
        <v>21</v>
      </c>
      <c r="C20" s="11"/>
      <c r="D20" s="12">
        <v>4</v>
      </c>
      <c r="E20" s="12">
        <v>5</v>
      </c>
      <c r="F20" s="12">
        <v>4</v>
      </c>
      <c r="G20" s="12">
        <v>2</v>
      </c>
    </row>
    <row r="21" spans="1:7" x14ac:dyDescent="0.25">
      <c r="A21" s="10" t="s">
        <v>9</v>
      </c>
      <c r="B21" s="10" t="s">
        <v>19</v>
      </c>
      <c r="C21" s="11"/>
      <c r="D21" s="12">
        <v>1</v>
      </c>
      <c r="E21" s="11"/>
      <c r="F21" s="11"/>
      <c r="G21" s="11"/>
    </row>
    <row r="22" spans="1:7" x14ac:dyDescent="0.25">
      <c r="A22" s="10" t="s">
        <v>10</v>
      </c>
      <c r="B22" s="10" t="s">
        <v>18</v>
      </c>
      <c r="C22" s="11"/>
      <c r="D22" s="11"/>
      <c r="E22" s="12">
        <v>1</v>
      </c>
      <c r="F22" s="12">
        <v>2</v>
      </c>
      <c r="G22" s="12">
        <v>4</v>
      </c>
    </row>
    <row r="23" spans="1:7" x14ac:dyDescent="0.25">
      <c r="A23" s="10" t="s">
        <v>10</v>
      </c>
      <c r="B23" s="10" t="s">
        <v>19</v>
      </c>
      <c r="C23" s="11"/>
      <c r="D23" s="12">
        <v>1</v>
      </c>
      <c r="E23" s="12">
        <v>1</v>
      </c>
      <c r="F23" s="12">
        <v>5</v>
      </c>
      <c r="G23" s="12">
        <v>8</v>
      </c>
    </row>
    <row r="24" spans="1:7" x14ac:dyDescent="0.25">
      <c r="A24" s="10" t="s">
        <v>10</v>
      </c>
      <c r="B24" s="10" t="s">
        <v>20</v>
      </c>
      <c r="C24" s="11"/>
      <c r="D24" s="11"/>
      <c r="E24" s="12">
        <v>2</v>
      </c>
      <c r="F24" s="12">
        <v>7</v>
      </c>
      <c r="G24" s="12">
        <v>17</v>
      </c>
    </row>
    <row r="25" spans="1:7" x14ac:dyDescent="0.25">
      <c r="A25" s="10" t="s">
        <v>10</v>
      </c>
      <c r="B25" s="10" t="s">
        <v>21</v>
      </c>
      <c r="C25" s="11"/>
      <c r="D25" s="12">
        <v>1</v>
      </c>
      <c r="E25" s="12">
        <v>2</v>
      </c>
      <c r="F25" s="12">
        <v>5</v>
      </c>
      <c r="G25" s="12">
        <v>6</v>
      </c>
    </row>
    <row r="26" spans="1:7" x14ac:dyDescent="0.25">
      <c r="A26" s="13" t="s">
        <v>0</v>
      </c>
      <c r="B26" s="13" t="s">
        <v>22</v>
      </c>
      <c r="C26" s="13" t="s">
        <v>2</v>
      </c>
      <c r="D26" s="13" t="s">
        <v>3</v>
      </c>
      <c r="E26" s="13" t="s">
        <v>4</v>
      </c>
      <c r="F26" s="13" t="s">
        <v>5</v>
      </c>
      <c r="G26" s="13" t="s">
        <v>6</v>
      </c>
    </row>
    <row r="27" spans="1:7" x14ac:dyDescent="0.25">
      <c r="A27" s="14" t="s">
        <v>7</v>
      </c>
      <c r="B27" s="14" t="s">
        <v>23</v>
      </c>
      <c r="C27" s="15">
        <v>3</v>
      </c>
      <c r="D27" s="15">
        <v>14</v>
      </c>
      <c r="E27" s="15">
        <v>29</v>
      </c>
      <c r="F27" s="15">
        <v>23</v>
      </c>
      <c r="G27" s="15">
        <v>24</v>
      </c>
    </row>
    <row r="28" spans="1:7" x14ac:dyDescent="0.25">
      <c r="A28" s="14" t="s">
        <v>7</v>
      </c>
      <c r="B28" s="14" t="s">
        <v>24</v>
      </c>
      <c r="C28" s="16"/>
      <c r="D28" s="15">
        <v>8</v>
      </c>
      <c r="E28" s="15">
        <v>4</v>
      </c>
      <c r="F28" s="15">
        <v>1</v>
      </c>
      <c r="G28" s="15">
        <v>2</v>
      </c>
    </row>
    <row r="29" spans="1:7" x14ac:dyDescent="0.25">
      <c r="A29" s="14" t="s">
        <v>9</v>
      </c>
      <c r="B29" s="14" t="s">
        <v>23</v>
      </c>
      <c r="C29" s="16"/>
      <c r="D29" s="15">
        <v>1</v>
      </c>
      <c r="E29" s="16"/>
      <c r="F29" s="16"/>
      <c r="G29" s="16"/>
    </row>
    <row r="30" spans="1:7" x14ac:dyDescent="0.25">
      <c r="A30" s="14" t="s">
        <v>10</v>
      </c>
      <c r="B30" s="14" t="s">
        <v>23</v>
      </c>
      <c r="C30" s="16"/>
      <c r="D30" s="15">
        <v>2</v>
      </c>
      <c r="E30" s="15">
        <v>5</v>
      </c>
      <c r="F30" s="15">
        <v>14</v>
      </c>
      <c r="G30" s="15">
        <v>27</v>
      </c>
    </row>
    <row r="31" spans="1:7" x14ac:dyDescent="0.25">
      <c r="A31" s="14" t="s">
        <v>10</v>
      </c>
      <c r="B31" s="14" t="s">
        <v>24</v>
      </c>
      <c r="C31" s="16"/>
      <c r="D31" s="16"/>
      <c r="E31" s="15">
        <v>1</v>
      </c>
      <c r="F31" s="15">
        <v>5</v>
      </c>
      <c r="G31" s="15">
        <v>8</v>
      </c>
    </row>
    <row r="32" spans="1:7" x14ac:dyDescent="0.25">
      <c r="A32" s="17" t="s">
        <v>0</v>
      </c>
      <c r="B32" s="17" t="s">
        <v>25</v>
      </c>
      <c r="C32" s="17" t="s">
        <v>2</v>
      </c>
      <c r="D32" s="17" t="s">
        <v>3</v>
      </c>
      <c r="E32" s="17" t="s">
        <v>4</v>
      </c>
      <c r="F32" s="17" t="s">
        <v>5</v>
      </c>
      <c r="G32" s="17" t="s">
        <v>6</v>
      </c>
    </row>
    <row r="33" spans="1:7" x14ac:dyDescent="0.25">
      <c r="A33" s="18" t="s">
        <v>7</v>
      </c>
      <c r="B33" s="18" t="s">
        <v>25</v>
      </c>
      <c r="C33" s="19">
        <v>2</v>
      </c>
      <c r="D33" s="19">
        <v>20</v>
      </c>
      <c r="E33" s="19">
        <v>24</v>
      </c>
      <c r="F33" s="19">
        <v>23</v>
      </c>
      <c r="G33" s="19">
        <v>20</v>
      </c>
    </row>
    <row r="34" spans="1:7" x14ac:dyDescent="0.25">
      <c r="A34" s="18" t="s">
        <v>7</v>
      </c>
      <c r="B34" s="18" t="s">
        <v>26</v>
      </c>
      <c r="C34" s="19">
        <v>1</v>
      </c>
      <c r="D34" s="19">
        <v>2</v>
      </c>
      <c r="E34" s="19">
        <v>9</v>
      </c>
      <c r="F34" s="19">
        <v>1</v>
      </c>
      <c r="G34" s="19">
        <v>6</v>
      </c>
    </row>
    <row r="35" spans="1:7" x14ac:dyDescent="0.25">
      <c r="A35" s="18" t="s">
        <v>9</v>
      </c>
      <c r="B35" s="18" t="s">
        <v>26</v>
      </c>
      <c r="C35" s="20"/>
      <c r="D35" s="19">
        <v>1</v>
      </c>
      <c r="E35" s="20"/>
      <c r="F35" s="20"/>
      <c r="G35" s="20"/>
    </row>
    <row r="36" spans="1:7" x14ac:dyDescent="0.25">
      <c r="A36" s="18" t="s">
        <v>10</v>
      </c>
      <c r="B36" s="18" t="s">
        <v>25</v>
      </c>
      <c r="C36" s="20"/>
      <c r="D36" s="19">
        <v>2</v>
      </c>
      <c r="E36" s="19">
        <v>4</v>
      </c>
      <c r="F36" s="19">
        <v>15</v>
      </c>
      <c r="G36" s="19">
        <v>29</v>
      </c>
    </row>
    <row r="37" spans="1:7" x14ac:dyDescent="0.25">
      <c r="A37" s="18" t="s">
        <v>10</v>
      </c>
      <c r="B37" s="18" t="s">
        <v>26</v>
      </c>
      <c r="C37" s="20"/>
      <c r="D37" s="20"/>
      <c r="E37" s="19">
        <v>2</v>
      </c>
      <c r="F37" s="19">
        <v>4</v>
      </c>
      <c r="G37" s="19">
        <v>6</v>
      </c>
    </row>
    <row r="38" spans="1:7" x14ac:dyDescent="0.25">
      <c r="A38" s="21" t="s">
        <v>0</v>
      </c>
      <c r="B38" s="21" t="s">
        <v>27</v>
      </c>
      <c r="C38" s="21" t="s">
        <v>2</v>
      </c>
      <c r="D38" s="21" t="s">
        <v>3</v>
      </c>
      <c r="E38" s="21" t="s">
        <v>4</v>
      </c>
      <c r="F38" s="21" t="s">
        <v>5</v>
      </c>
      <c r="G38" s="21" t="s">
        <v>6</v>
      </c>
    </row>
    <row r="39" spans="1:7" x14ac:dyDescent="0.25">
      <c r="A39" s="22" t="s">
        <v>7</v>
      </c>
      <c r="B39" s="22" t="s">
        <v>28</v>
      </c>
      <c r="C39" s="23">
        <v>2</v>
      </c>
      <c r="D39" s="23">
        <v>18</v>
      </c>
      <c r="E39" s="23">
        <v>24</v>
      </c>
      <c r="F39" s="23">
        <v>18</v>
      </c>
      <c r="G39" s="23">
        <v>16</v>
      </c>
    </row>
    <row r="40" spans="1:7" x14ac:dyDescent="0.25">
      <c r="A40" s="22" t="s">
        <v>7</v>
      </c>
      <c r="B40" s="22" t="s">
        <v>29</v>
      </c>
      <c r="C40" s="23">
        <v>1</v>
      </c>
      <c r="D40" s="23">
        <v>4</v>
      </c>
      <c r="E40" s="23">
        <v>6</v>
      </c>
      <c r="F40" s="23">
        <v>4</v>
      </c>
      <c r="G40" s="23">
        <v>6</v>
      </c>
    </row>
    <row r="41" spans="1:7" x14ac:dyDescent="0.25">
      <c r="A41" s="22" t="s">
        <v>7</v>
      </c>
      <c r="B41" s="22" t="s">
        <v>30</v>
      </c>
      <c r="C41" s="24"/>
      <c r="D41" s="24"/>
      <c r="E41" s="23">
        <v>3</v>
      </c>
      <c r="F41" s="23">
        <v>2</v>
      </c>
      <c r="G41" s="23">
        <v>1</v>
      </c>
    </row>
    <row r="42" spans="1:7" x14ac:dyDescent="0.25">
      <c r="A42" s="22" t="s">
        <v>7</v>
      </c>
      <c r="B42" s="22" t="s">
        <v>31</v>
      </c>
      <c r="C42" s="24"/>
      <c r="D42" s="24"/>
      <c r="E42" s="24"/>
      <c r="F42" s="24"/>
      <c r="G42" s="23">
        <v>3</v>
      </c>
    </row>
    <row r="43" spans="1:7" x14ac:dyDescent="0.25">
      <c r="A43" s="22" t="s">
        <v>9</v>
      </c>
      <c r="B43" s="22" t="s">
        <v>28</v>
      </c>
      <c r="C43" s="24"/>
      <c r="D43" s="23">
        <v>1</v>
      </c>
      <c r="E43" s="24"/>
      <c r="F43" s="24"/>
      <c r="G43" s="24"/>
    </row>
    <row r="44" spans="1:7" x14ac:dyDescent="0.25">
      <c r="A44" s="22" t="s">
        <v>10</v>
      </c>
      <c r="B44" s="22" t="s">
        <v>28</v>
      </c>
      <c r="C44" s="24"/>
      <c r="D44" s="23">
        <v>2</v>
      </c>
      <c r="E44" s="23">
        <v>4</v>
      </c>
      <c r="F44" s="23">
        <v>16</v>
      </c>
      <c r="G44" s="23">
        <v>26</v>
      </c>
    </row>
    <row r="45" spans="1:7" x14ac:dyDescent="0.25">
      <c r="A45" s="22" t="s">
        <v>10</v>
      </c>
      <c r="B45" s="22" t="s">
        <v>29</v>
      </c>
      <c r="C45" s="24"/>
      <c r="D45" s="24"/>
      <c r="E45" s="23">
        <v>1</v>
      </c>
      <c r="F45" s="23">
        <v>2</v>
      </c>
      <c r="G45" s="23">
        <v>7</v>
      </c>
    </row>
    <row r="46" spans="1:7" x14ac:dyDescent="0.25">
      <c r="A46" s="22" t="s">
        <v>10</v>
      </c>
      <c r="B46" s="22" t="s">
        <v>30</v>
      </c>
      <c r="C46" s="24"/>
      <c r="D46" s="24"/>
      <c r="E46" s="23">
        <v>1</v>
      </c>
      <c r="F46" s="23">
        <v>1</v>
      </c>
      <c r="G46" s="23">
        <v>1</v>
      </c>
    </row>
    <row r="47" spans="1:7" x14ac:dyDescent="0.25">
      <c r="A47" s="22" t="s">
        <v>10</v>
      </c>
      <c r="B47" s="22" t="s">
        <v>31</v>
      </c>
      <c r="C47" s="24"/>
      <c r="D47" s="24"/>
      <c r="E47" s="24"/>
      <c r="F47" s="24"/>
      <c r="G47" s="23">
        <v>1</v>
      </c>
    </row>
    <row r="48" spans="1:7" x14ac:dyDescent="0.25">
      <c r="A48" s="5" t="s">
        <v>0</v>
      </c>
      <c r="B48" s="5" t="s">
        <v>35</v>
      </c>
      <c r="C48" s="5" t="s">
        <v>2</v>
      </c>
      <c r="D48" s="5" t="s">
        <v>3</v>
      </c>
      <c r="E48" s="5" t="s">
        <v>4</v>
      </c>
      <c r="F48" s="5" t="s">
        <v>5</v>
      </c>
      <c r="G48" s="5" t="s">
        <v>6</v>
      </c>
    </row>
    <row r="49" spans="1:7" x14ac:dyDescent="0.25">
      <c r="A49" s="6" t="s">
        <v>7</v>
      </c>
      <c r="B49" s="6" t="s">
        <v>32</v>
      </c>
      <c r="C49" s="8">
        <v>2</v>
      </c>
      <c r="D49" s="8">
        <v>16</v>
      </c>
      <c r="E49" s="8">
        <v>28</v>
      </c>
      <c r="F49" s="8">
        <v>19</v>
      </c>
      <c r="G49" s="8">
        <v>20</v>
      </c>
    </row>
    <row r="50" spans="1:7" x14ac:dyDescent="0.25">
      <c r="A50" s="6" t="s">
        <v>7</v>
      </c>
      <c r="B50" s="6" t="s">
        <v>33</v>
      </c>
      <c r="C50" s="8">
        <v>1</v>
      </c>
      <c r="D50" s="8">
        <v>5</v>
      </c>
      <c r="E50" s="8">
        <v>5</v>
      </c>
      <c r="F50" s="8">
        <v>4</v>
      </c>
      <c r="G50" s="8">
        <v>5</v>
      </c>
    </row>
    <row r="51" spans="1:7" ht="30" x14ac:dyDescent="0.25">
      <c r="A51" s="6" t="s">
        <v>7</v>
      </c>
      <c r="B51" s="6" t="s">
        <v>34</v>
      </c>
      <c r="C51" s="7"/>
      <c r="D51" s="8">
        <v>1</v>
      </c>
      <c r="E51" s="7"/>
      <c r="F51" s="8">
        <v>1</v>
      </c>
      <c r="G51" s="8">
        <v>1</v>
      </c>
    </row>
    <row r="52" spans="1:7" ht="30" x14ac:dyDescent="0.25">
      <c r="A52" s="6" t="s">
        <v>9</v>
      </c>
      <c r="B52" s="6" t="s">
        <v>34</v>
      </c>
      <c r="C52" s="7"/>
      <c r="D52" s="8">
        <v>1</v>
      </c>
      <c r="E52" s="7"/>
      <c r="F52" s="7"/>
      <c r="G52" s="7"/>
    </row>
    <row r="53" spans="1:7" x14ac:dyDescent="0.25">
      <c r="A53" s="6" t="s">
        <v>10</v>
      </c>
      <c r="B53" s="6" t="s">
        <v>32</v>
      </c>
      <c r="C53" s="7"/>
      <c r="D53" s="8">
        <v>1</v>
      </c>
      <c r="E53" s="8">
        <v>4</v>
      </c>
      <c r="F53" s="8">
        <v>13</v>
      </c>
      <c r="G53" s="8">
        <v>29</v>
      </c>
    </row>
    <row r="54" spans="1:7" x14ac:dyDescent="0.25">
      <c r="A54" s="6" t="s">
        <v>10</v>
      </c>
      <c r="B54" s="6" t="s">
        <v>33</v>
      </c>
      <c r="C54" s="7"/>
      <c r="D54" s="8">
        <v>1</v>
      </c>
      <c r="E54" s="8">
        <v>1</v>
      </c>
      <c r="F54" s="8">
        <v>4</v>
      </c>
      <c r="G54" s="8">
        <v>5</v>
      </c>
    </row>
    <row r="55" spans="1:7" ht="30" x14ac:dyDescent="0.25">
      <c r="A55" s="6" t="s">
        <v>10</v>
      </c>
      <c r="B55" s="6" t="s">
        <v>34</v>
      </c>
      <c r="C55" s="7"/>
      <c r="D55" s="7"/>
      <c r="E55" s="8">
        <v>1</v>
      </c>
      <c r="F55" s="8">
        <v>2</v>
      </c>
      <c r="G55" s="8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selection activeCell="J1" sqref="J1"/>
    </sheetView>
  </sheetViews>
  <sheetFormatPr defaultRowHeight="15" x14ac:dyDescent="0.25"/>
  <cols>
    <col min="1" max="1" width="12" bestFit="1" customWidth="1"/>
    <col min="10" max="10" width="12" bestFit="1" customWidth="1"/>
    <col min="11" max="11" width="11" bestFit="1" customWidth="1"/>
    <col min="12" max="12" width="8.5703125" bestFit="1" customWidth="1"/>
    <col min="13" max="13" width="3.5703125" bestFit="1" customWidth="1"/>
    <col min="14" max="14" width="2.85546875" bestFit="1" customWidth="1"/>
    <col min="15" max="15" width="7.5703125" bestFit="1" customWidth="1"/>
    <col min="16" max="17" width="6.140625" bestFit="1" customWidth="1"/>
  </cols>
  <sheetData>
    <row r="1" spans="1:17" x14ac:dyDescent="0.25">
      <c r="A1" s="33" t="s">
        <v>59</v>
      </c>
      <c r="J1" s="33" t="s">
        <v>60</v>
      </c>
    </row>
    <row r="2" spans="1:17" x14ac:dyDescent="0.25">
      <c r="A2" s="25" t="s">
        <v>36</v>
      </c>
      <c r="B2" s="25" t="s">
        <v>37</v>
      </c>
      <c r="C2" s="25" t="s">
        <v>38</v>
      </c>
      <c r="D2" s="26" t="s">
        <v>39</v>
      </c>
      <c r="E2" s="26" t="s">
        <v>40</v>
      </c>
      <c r="F2" s="26" t="s">
        <v>41</v>
      </c>
      <c r="G2" s="27" t="s">
        <v>42</v>
      </c>
      <c r="H2" s="27" t="s">
        <v>43</v>
      </c>
      <c r="J2" s="25" t="s">
        <v>36</v>
      </c>
      <c r="K2" s="25" t="s">
        <v>37</v>
      </c>
      <c r="L2" s="25" t="s">
        <v>56</v>
      </c>
      <c r="M2" s="26" t="s">
        <v>39</v>
      </c>
      <c r="N2" s="26" t="s">
        <v>40</v>
      </c>
      <c r="O2" s="26" t="s">
        <v>41</v>
      </c>
      <c r="P2" s="27" t="s">
        <v>42</v>
      </c>
      <c r="Q2" s="27" t="s">
        <v>43</v>
      </c>
    </row>
    <row r="3" spans="1:17" x14ac:dyDescent="0.25">
      <c r="A3" s="28" t="s">
        <v>44</v>
      </c>
      <c r="B3" s="28" t="s">
        <v>4</v>
      </c>
      <c r="C3" s="28">
        <v>17</v>
      </c>
      <c r="D3" s="28"/>
      <c r="E3" s="28"/>
      <c r="F3" s="28">
        <v>15</v>
      </c>
      <c r="G3" s="29">
        <v>0</v>
      </c>
      <c r="H3" s="29">
        <v>0.88235294117647056</v>
      </c>
      <c r="J3" s="28" t="s">
        <v>44</v>
      </c>
      <c r="K3" s="28" t="s">
        <v>51</v>
      </c>
      <c r="L3" s="28">
        <v>22</v>
      </c>
      <c r="M3" s="28"/>
      <c r="N3" s="28">
        <v>7</v>
      </c>
      <c r="O3" s="28">
        <v>13</v>
      </c>
      <c r="P3" s="29">
        <v>0.31818181818181818</v>
      </c>
      <c r="Q3" s="29">
        <v>0.59090909090909094</v>
      </c>
    </row>
    <row r="4" spans="1:17" x14ac:dyDescent="0.25">
      <c r="A4" s="28" t="s">
        <v>44</v>
      </c>
      <c r="B4" s="28" t="s">
        <v>5</v>
      </c>
      <c r="C4" s="28">
        <v>22</v>
      </c>
      <c r="D4" s="28"/>
      <c r="E4" s="28"/>
      <c r="F4" s="28">
        <v>22</v>
      </c>
      <c r="G4" s="29">
        <v>0</v>
      </c>
      <c r="H4" s="29">
        <v>1</v>
      </c>
      <c r="J4" s="28" t="s">
        <v>44</v>
      </c>
      <c r="K4" s="28" t="s">
        <v>52</v>
      </c>
      <c r="L4" s="28">
        <v>56</v>
      </c>
      <c r="M4" s="28"/>
      <c r="N4" s="28">
        <v>4</v>
      </c>
      <c r="O4" s="28">
        <v>51</v>
      </c>
      <c r="P4" s="29">
        <v>7.1428571428571425E-2</v>
      </c>
      <c r="Q4" s="29">
        <v>0.9107142857142857</v>
      </c>
    </row>
    <row r="5" spans="1:17" x14ac:dyDescent="0.25">
      <c r="A5" s="28" t="s">
        <v>44</v>
      </c>
      <c r="B5" s="28" t="s">
        <v>6</v>
      </c>
      <c r="C5" s="28">
        <v>35</v>
      </c>
      <c r="D5" s="28"/>
      <c r="E5" s="28">
        <v>1</v>
      </c>
      <c r="F5" s="28">
        <v>30</v>
      </c>
      <c r="G5" s="29">
        <v>2.8571428571428571E-2</v>
      </c>
      <c r="H5" s="29">
        <v>0.8571428571428571</v>
      </c>
      <c r="J5" s="28" t="s">
        <v>44</v>
      </c>
      <c r="K5" s="28" t="s">
        <v>53</v>
      </c>
      <c r="L5" s="28">
        <v>42</v>
      </c>
      <c r="M5" s="28"/>
      <c r="N5" s="28"/>
      <c r="O5" s="28">
        <v>39</v>
      </c>
      <c r="P5" s="29">
        <v>0</v>
      </c>
      <c r="Q5" s="29">
        <v>0.9285714285714286</v>
      </c>
    </row>
    <row r="6" spans="1:17" x14ac:dyDescent="0.25">
      <c r="J6" s="28" t="s">
        <v>44</v>
      </c>
      <c r="K6" s="28" t="s">
        <v>54</v>
      </c>
      <c r="L6" s="28">
        <v>25</v>
      </c>
      <c r="M6" s="28"/>
      <c r="N6" s="28">
        <v>1</v>
      </c>
      <c r="O6" s="28">
        <v>19</v>
      </c>
      <c r="P6" s="29">
        <v>0.04</v>
      </c>
      <c r="Q6" s="29">
        <v>0.76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/>
  </sheetViews>
  <sheetFormatPr defaultRowHeight="15" x14ac:dyDescent="0.25"/>
  <sheetData>
    <row r="1" spans="1:7" x14ac:dyDescent="0.25">
      <c r="A1" s="33" t="s">
        <v>61</v>
      </c>
    </row>
    <row r="2" spans="1:7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x14ac:dyDescent="0.25">
      <c r="A3" s="6" t="s">
        <v>7</v>
      </c>
      <c r="B3" s="6" t="s">
        <v>8</v>
      </c>
      <c r="C3" s="8">
        <v>35</v>
      </c>
      <c r="D3" s="8">
        <v>287</v>
      </c>
      <c r="E3" s="8">
        <v>396</v>
      </c>
      <c r="F3" s="8">
        <v>313</v>
      </c>
      <c r="G3" s="8">
        <v>316</v>
      </c>
    </row>
    <row r="4" spans="1:7" ht="30" x14ac:dyDescent="0.25">
      <c r="A4" s="6" t="s">
        <v>9</v>
      </c>
      <c r="B4" s="6" t="s">
        <v>8</v>
      </c>
      <c r="C4" s="7"/>
      <c r="D4" s="8">
        <v>6</v>
      </c>
      <c r="E4" s="7"/>
      <c r="F4" s="7"/>
      <c r="G4" s="7"/>
    </row>
    <row r="5" spans="1:7" ht="30" x14ac:dyDescent="0.25">
      <c r="A5" s="6" t="s">
        <v>10</v>
      </c>
      <c r="B5" s="6" t="s">
        <v>8</v>
      </c>
      <c r="C5" s="7"/>
      <c r="D5" s="8">
        <v>32</v>
      </c>
      <c r="E5" s="8">
        <v>71</v>
      </c>
      <c r="F5" s="8">
        <v>231</v>
      </c>
      <c r="G5" s="8">
        <v>440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/>
  </sheetViews>
  <sheetFormatPr defaultRowHeight="15" x14ac:dyDescent="0.25"/>
  <cols>
    <col min="7" max="7" width="12" bestFit="1" customWidth="1"/>
  </cols>
  <sheetData>
    <row r="1" spans="1:7" x14ac:dyDescent="0.25">
      <c r="A1" s="33" t="s">
        <v>62</v>
      </c>
    </row>
    <row r="2" spans="1:7" x14ac:dyDescent="0.25">
      <c r="A2" s="5" t="s">
        <v>36</v>
      </c>
      <c r="B2" s="5" t="s">
        <v>37</v>
      </c>
      <c r="C2" s="5" t="s">
        <v>45</v>
      </c>
      <c r="D2" s="5" t="s">
        <v>46</v>
      </c>
      <c r="E2" s="5" t="s">
        <v>47</v>
      </c>
      <c r="F2" s="5" t="s">
        <v>48</v>
      </c>
      <c r="G2" s="5" t="s">
        <v>49</v>
      </c>
    </row>
    <row r="3" spans="1:7" ht="30" x14ac:dyDescent="0.25">
      <c r="A3" s="6" t="s">
        <v>44</v>
      </c>
      <c r="B3" s="6" t="s">
        <v>4</v>
      </c>
      <c r="C3" s="8">
        <v>4</v>
      </c>
      <c r="D3" s="8">
        <v>95</v>
      </c>
      <c r="E3" s="8">
        <v>17</v>
      </c>
      <c r="F3" s="30">
        <f t="shared" ref="F3:F10" si="0">E3/C3</f>
        <v>4.25</v>
      </c>
      <c r="G3" s="29">
        <f t="shared" ref="G3:G10" si="1">E3/D3</f>
        <v>0.17894736842105263</v>
      </c>
    </row>
    <row r="4" spans="1:7" ht="30" x14ac:dyDescent="0.25">
      <c r="A4" s="6" t="s">
        <v>44</v>
      </c>
      <c r="B4" s="6" t="s">
        <v>5</v>
      </c>
      <c r="C4" s="8">
        <v>3</v>
      </c>
      <c r="D4" s="8">
        <v>60</v>
      </c>
      <c r="E4" s="8">
        <v>22</v>
      </c>
      <c r="F4" s="30">
        <f t="shared" si="0"/>
        <v>7.333333333333333</v>
      </c>
      <c r="G4" s="29">
        <f t="shared" si="1"/>
        <v>0.36666666666666664</v>
      </c>
    </row>
    <row r="5" spans="1:7" ht="30" x14ac:dyDescent="0.25">
      <c r="A5" s="6" t="s">
        <v>44</v>
      </c>
      <c r="B5" s="6" t="s">
        <v>6</v>
      </c>
      <c r="C5" s="8">
        <v>5</v>
      </c>
      <c r="D5" s="8">
        <v>100</v>
      </c>
      <c r="E5" s="8">
        <v>34</v>
      </c>
      <c r="F5" s="30">
        <f t="shared" si="0"/>
        <v>6.8</v>
      </c>
      <c r="G5" s="29">
        <f t="shared" si="1"/>
        <v>0.34</v>
      </c>
    </row>
    <row r="6" spans="1:7" ht="30" x14ac:dyDescent="0.25">
      <c r="A6" s="6" t="s">
        <v>44</v>
      </c>
      <c r="B6" s="6" t="s">
        <v>50</v>
      </c>
      <c r="C6" s="8">
        <v>5</v>
      </c>
      <c r="D6" s="8">
        <v>100</v>
      </c>
      <c r="E6" s="8">
        <v>26</v>
      </c>
      <c r="F6" s="30">
        <f t="shared" si="0"/>
        <v>5.2</v>
      </c>
      <c r="G6" s="29">
        <f t="shared" si="1"/>
        <v>0.26</v>
      </c>
    </row>
    <row r="7" spans="1:7" ht="30" x14ac:dyDescent="0.25">
      <c r="A7" s="6" t="s">
        <v>44</v>
      </c>
      <c r="B7" s="6" t="s">
        <v>51</v>
      </c>
      <c r="C7" s="8">
        <v>5</v>
      </c>
      <c r="D7" s="8">
        <v>50</v>
      </c>
      <c r="E7" s="8">
        <v>15</v>
      </c>
      <c r="F7" s="30">
        <f t="shared" si="0"/>
        <v>3</v>
      </c>
      <c r="G7" s="29">
        <f t="shared" si="1"/>
        <v>0.3</v>
      </c>
    </row>
    <row r="8" spans="1:7" ht="30" x14ac:dyDescent="0.25">
      <c r="A8" s="6" t="s">
        <v>44</v>
      </c>
      <c r="B8" s="6" t="s">
        <v>52</v>
      </c>
      <c r="C8" s="8">
        <v>7</v>
      </c>
      <c r="D8" s="8">
        <v>140</v>
      </c>
      <c r="E8" s="8">
        <v>52</v>
      </c>
      <c r="F8" s="30">
        <f t="shared" si="0"/>
        <v>7.4285714285714288</v>
      </c>
      <c r="G8" s="29">
        <f t="shared" si="1"/>
        <v>0.37142857142857144</v>
      </c>
    </row>
    <row r="9" spans="1:7" ht="30" x14ac:dyDescent="0.25">
      <c r="A9" s="6" t="s">
        <v>44</v>
      </c>
      <c r="B9" s="6" t="s">
        <v>53</v>
      </c>
      <c r="C9" s="8">
        <v>7</v>
      </c>
      <c r="D9" s="8">
        <v>140</v>
      </c>
      <c r="E9" s="8">
        <v>42</v>
      </c>
      <c r="F9" s="30">
        <f t="shared" si="0"/>
        <v>6</v>
      </c>
      <c r="G9" s="29">
        <f t="shared" si="1"/>
        <v>0.3</v>
      </c>
    </row>
    <row r="10" spans="1:7" ht="30" x14ac:dyDescent="0.25">
      <c r="A10" s="6" t="s">
        <v>44</v>
      </c>
      <c r="B10" s="6" t="s">
        <v>54</v>
      </c>
      <c r="C10" s="8">
        <v>3</v>
      </c>
      <c r="D10" s="8">
        <v>70</v>
      </c>
      <c r="E10" s="8">
        <v>23</v>
      </c>
      <c r="F10" s="30">
        <f t="shared" si="0"/>
        <v>7.666666666666667</v>
      </c>
      <c r="G10" s="29">
        <f t="shared" si="1"/>
        <v>0.32857142857142857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"/>
  <sheetViews>
    <sheetView tabSelected="1" workbookViewId="0">
      <selection activeCell="G21" sqref="G21"/>
    </sheetView>
  </sheetViews>
  <sheetFormatPr defaultRowHeight="15" x14ac:dyDescent="0.25"/>
  <cols>
    <col min="2" max="2" width="34.7109375" customWidth="1"/>
    <col min="10" max="10" width="36" customWidth="1"/>
  </cols>
  <sheetData>
    <row r="1" spans="1:14" x14ac:dyDescent="0.25">
      <c r="A1" s="33" t="s">
        <v>63</v>
      </c>
      <c r="F1" s="34"/>
      <c r="I1" s="33" t="s">
        <v>64</v>
      </c>
      <c r="N1" s="34"/>
    </row>
    <row r="2" spans="1:14" x14ac:dyDescent="0.25">
      <c r="A2" s="5" t="s">
        <v>37</v>
      </c>
      <c r="B2" s="5" t="s">
        <v>65</v>
      </c>
      <c r="C2" s="5" t="s">
        <v>1</v>
      </c>
      <c r="D2" s="5" t="s">
        <v>66</v>
      </c>
      <c r="E2" s="35" t="s">
        <v>67</v>
      </c>
      <c r="F2" s="36" t="s">
        <v>68</v>
      </c>
      <c r="I2" s="21" t="s">
        <v>37</v>
      </c>
      <c r="J2" s="21" t="s">
        <v>65</v>
      </c>
      <c r="K2" s="21" t="s">
        <v>1</v>
      </c>
      <c r="L2" s="21" t="s">
        <v>69</v>
      </c>
      <c r="M2" s="37" t="s">
        <v>70</v>
      </c>
      <c r="N2" s="38" t="s">
        <v>71</v>
      </c>
    </row>
    <row r="3" spans="1:14" x14ac:dyDescent="0.25">
      <c r="A3" s="8">
        <v>2014.3</v>
      </c>
      <c r="B3" s="6" t="s">
        <v>72</v>
      </c>
      <c r="C3" s="6" t="s">
        <v>73</v>
      </c>
      <c r="D3" s="8">
        <v>13</v>
      </c>
      <c r="E3" s="39">
        <v>10</v>
      </c>
      <c r="F3" s="29">
        <f>E3/D3</f>
        <v>0.76923076923076927</v>
      </c>
      <c r="I3" s="23">
        <v>2013.3</v>
      </c>
      <c r="J3" s="22" t="s">
        <v>72</v>
      </c>
      <c r="K3" s="22" t="s">
        <v>73</v>
      </c>
      <c r="L3" s="23">
        <v>26</v>
      </c>
      <c r="M3" s="40">
        <v>17</v>
      </c>
      <c r="N3" s="29">
        <f t="shared" ref="N3:N29" si="0">M3/L3</f>
        <v>0.65384615384615385</v>
      </c>
    </row>
    <row r="4" spans="1:14" x14ac:dyDescent="0.25">
      <c r="A4" s="8">
        <v>2014.3</v>
      </c>
      <c r="B4" s="6" t="s">
        <v>74</v>
      </c>
      <c r="C4" s="6" t="s">
        <v>73</v>
      </c>
      <c r="D4" s="8">
        <v>51</v>
      </c>
      <c r="E4" s="39">
        <v>35</v>
      </c>
      <c r="F4" s="29">
        <f t="shared" ref="F4:F28" si="1">E4/D4</f>
        <v>0.68627450980392157</v>
      </c>
      <c r="I4" s="23">
        <v>2013.3</v>
      </c>
      <c r="J4" s="22" t="s">
        <v>74</v>
      </c>
      <c r="K4" s="22" t="s">
        <v>73</v>
      </c>
      <c r="L4" s="23">
        <v>56</v>
      </c>
      <c r="M4" s="40">
        <v>35</v>
      </c>
      <c r="N4" s="29">
        <f t="shared" si="0"/>
        <v>0.625</v>
      </c>
    </row>
    <row r="5" spans="1:14" x14ac:dyDescent="0.25">
      <c r="A5" s="8">
        <v>2014.3</v>
      </c>
      <c r="B5" s="6" t="s">
        <v>75</v>
      </c>
      <c r="C5" s="6" t="s">
        <v>73</v>
      </c>
      <c r="D5" s="8">
        <v>15</v>
      </c>
      <c r="E5" s="39">
        <v>14</v>
      </c>
      <c r="F5" s="29">
        <f t="shared" si="1"/>
        <v>0.93333333333333335</v>
      </c>
      <c r="I5" s="23">
        <v>2013.3</v>
      </c>
      <c r="J5" s="22" t="s">
        <v>75</v>
      </c>
      <c r="K5" s="22" t="s">
        <v>73</v>
      </c>
      <c r="L5" s="23">
        <v>13</v>
      </c>
      <c r="M5" s="40">
        <v>13</v>
      </c>
      <c r="N5" s="29">
        <f t="shared" si="0"/>
        <v>1</v>
      </c>
    </row>
    <row r="6" spans="1:14" x14ac:dyDescent="0.25">
      <c r="A6" s="8">
        <v>2014.3</v>
      </c>
      <c r="B6" s="6" t="s">
        <v>76</v>
      </c>
      <c r="C6" s="6" t="s">
        <v>73</v>
      </c>
      <c r="D6" s="8">
        <v>23</v>
      </c>
      <c r="E6" s="39">
        <v>23</v>
      </c>
      <c r="F6" s="29">
        <f t="shared" si="1"/>
        <v>1</v>
      </c>
      <c r="I6" s="23">
        <v>2013.3</v>
      </c>
      <c r="J6" s="22" t="s">
        <v>76</v>
      </c>
      <c r="K6" s="22" t="s">
        <v>73</v>
      </c>
      <c r="L6" s="23">
        <v>23</v>
      </c>
      <c r="M6" s="40">
        <v>15</v>
      </c>
      <c r="N6" s="29">
        <f t="shared" si="0"/>
        <v>0.65217391304347827</v>
      </c>
    </row>
    <row r="7" spans="1:14" x14ac:dyDescent="0.25">
      <c r="A7" s="8">
        <v>2014.3</v>
      </c>
      <c r="B7" s="6" t="s">
        <v>77</v>
      </c>
      <c r="C7" s="6" t="s">
        <v>78</v>
      </c>
      <c r="D7" s="8">
        <v>1</v>
      </c>
      <c r="E7" s="39">
        <v>2</v>
      </c>
      <c r="F7" s="29">
        <f t="shared" si="1"/>
        <v>2</v>
      </c>
      <c r="I7" s="23">
        <v>2013.3</v>
      </c>
      <c r="J7" s="22" t="s">
        <v>77</v>
      </c>
      <c r="K7" s="22" t="s">
        <v>78</v>
      </c>
      <c r="L7" s="23">
        <v>4</v>
      </c>
      <c r="M7" s="40">
        <v>2</v>
      </c>
      <c r="N7" s="29">
        <f t="shared" si="0"/>
        <v>0.5</v>
      </c>
    </row>
    <row r="8" spans="1:14" x14ac:dyDescent="0.25">
      <c r="A8" s="8">
        <v>2014.3</v>
      </c>
      <c r="B8" s="6" t="s">
        <v>79</v>
      </c>
      <c r="C8" s="6" t="s">
        <v>78</v>
      </c>
      <c r="D8" s="8">
        <v>3</v>
      </c>
      <c r="E8" s="39">
        <v>2</v>
      </c>
      <c r="F8" s="29">
        <f t="shared" si="1"/>
        <v>0.66666666666666663</v>
      </c>
      <c r="I8" s="23">
        <v>2013.3</v>
      </c>
      <c r="J8" s="22" t="s">
        <v>79</v>
      </c>
      <c r="K8" s="22" t="s">
        <v>78</v>
      </c>
      <c r="L8" s="23">
        <v>5</v>
      </c>
      <c r="M8" s="40">
        <v>3</v>
      </c>
      <c r="N8" s="29">
        <f t="shared" si="0"/>
        <v>0.6</v>
      </c>
    </row>
    <row r="9" spans="1:14" x14ac:dyDescent="0.25">
      <c r="A9" s="8">
        <v>2014.3</v>
      </c>
      <c r="B9" s="6" t="s">
        <v>80</v>
      </c>
      <c r="C9" s="6" t="s">
        <v>78</v>
      </c>
      <c r="D9" s="8">
        <v>3</v>
      </c>
      <c r="E9" s="39">
        <v>2</v>
      </c>
      <c r="F9" s="29">
        <f t="shared" si="1"/>
        <v>0.66666666666666663</v>
      </c>
      <c r="I9" s="23">
        <v>2013.3</v>
      </c>
      <c r="J9" s="22" t="s">
        <v>80</v>
      </c>
      <c r="K9" s="22" t="s">
        <v>78</v>
      </c>
      <c r="L9" s="23">
        <v>2</v>
      </c>
      <c r="M9" s="40">
        <v>1</v>
      </c>
      <c r="N9" s="29">
        <f t="shared" si="0"/>
        <v>0.5</v>
      </c>
    </row>
    <row r="10" spans="1:14" x14ac:dyDescent="0.25">
      <c r="A10" s="8">
        <v>2014.3</v>
      </c>
      <c r="B10" s="6" t="s">
        <v>81</v>
      </c>
      <c r="C10" s="6" t="s">
        <v>8</v>
      </c>
      <c r="D10" s="8">
        <v>4</v>
      </c>
      <c r="E10" s="39">
        <v>6</v>
      </c>
      <c r="F10" s="29">
        <f t="shared" si="1"/>
        <v>1.5</v>
      </c>
      <c r="I10" s="23">
        <v>2013.3</v>
      </c>
      <c r="J10" s="22" t="s">
        <v>81</v>
      </c>
      <c r="K10" s="22" t="s">
        <v>8</v>
      </c>
      <c r="L10" s="23">
        <v>10</v>
      </c>
      <c r="M10" s="40">
        <v>8</v>
      </c>
      <c r="N10" s="29">
        <f t="shared" si="0"/>
        <v>0.8</v>
      </c>
    </row>
    <row r="11" spans="1:14" x14ac:dyDescent="0.25">
      <c r="A11" s="8">
        <v>2014.3</v>
      </c>
      <c r="B11" s="6" t="s">
        <v>82</v>
      </c>
      <c r="C11" s="6" t="s">
        <v>8</v>
      </c>
      <c r="D11" s="8">
        <v>21</v>
      </c>
      <c r="E11" s="39">
        <v>22</v>
      </c>
      <c r="F11" s="50">
        <f t="shared" si="1"/>
        <v>1.0476190476190477</v>
      </c>
      <c r="G11" s="51"/>
      <c r="H11" s="51"/>
      <c r="I11" s="23">
        <v>2013.3</v>
      </c>
      <c r="J11" s="22" t="s">
        <v>82</v>
      </c>
      <c r="K11" s="22" t="s">
        <v>8</v>
      </c>
      <c r="L11" s="23">
        <v>42</v>
      </c>
      <c r="M11" s="40">
        <v>28</v>
      </c>
      <c r="N11" s="50">
        <f t="shared" si="0"/>
        <v>0.66666666666666663</v>
      </c>
    </row>
    <row r="12" spans="1:14" x14ac:dyDescent="0.25">
      <c r="A12" s="8">
        <v>2014.3</v>
      </c>
      <c r="B12" s="6" t="s">
        <v>83</v>
      </c>
      <c r="C12" s="6" t="s">
        <v>8</v>
      </c>
      <c r="D12" s="8">
        <v>23</v>
      </c>
      <c r="E12" s="39">
        <v>21</v>
      </c>
      <c r="F12" s="29">
        <f t="shared" si="1"/>
        <v>0.91304347826086951</v>
      </c>
      <c r="I12" s="23">
        <v>2013.3</v>
      </c>
      <c r="J12" s="22" t="s">
        <v>83</v>
      </c>
      <c r="K12" s="22" t="s">
        <v>8</v>
      </c>
      <c r="L12" s="23">
        <v>22</v>
      </c>
      <c r="M12" s="40">
        <v>11</v>
      </c>
      <c r="N12" s="29">
        <f t="shared" si="0"/>
        <v>0.5</v>
      </c>
    </row>
    <row r="13" spans="1:14" ht="30" x14ac:dyDescent="0.25">
      <c r="A13" s="8">
        <v>2014.3</v>
      </c>
      <c r="B13" s="6" t="s">
        <v>84</v>
      </c>
      <c r="C13" s="6" t="s">
        <v>8</v>
      </c>
      <c r="D13" s="8">
        <v>8</v>
      </c>
      <c r="E13" s="39">
        <v>7</v>
      </c>
      <c r="F13" s="29">
        <f t="shared" si="1"/>
        <v>0.875</v>
      </c>
      <c r="I13" s="23">
        <v>2013.3</v>
      </c>
      <c r="J13" s="22" t="s">
        <v>84</v>
      </c>
      <c r="K13" s="22" t="s">
        <v>8</v>
      </c>
      <c r="L13" s="23">
        <v>8</v>
      </c>
      <c r="M13" s="40">
        <v>8</v>
      </c>
      <c r="N13" s="29">
        <f t="shared" si="0"/>
        <v>1</v>
      </c>
    </row>
    <row r="14" spans="1:14" x14ac:dyDescent="0.25">
      <c r="A14" s="8">
        <v>2014.3</v>
      </c>
      <c r="B14" s="6" t="s">
        <v>85</v>
      </c>
      <c r="C14" s="6" t="s">
        <v>8</v>
      </c>
      <c r="D14" s="8">
        <v>21</v>
      </c>
      <c r="E14" s="39">
        <v>16</v>
      </c>
      <c r="F14" s="29">
        <f t="shared" si="1"/>
        <v>0.76190476190476186</v>
      </c>
      <c r="I14" s="23">
        <v>2013.3</v>
      </c>
      <c r="J14" s="22" t="s">
        <v>85</v>
      </c>
      <c r="K14" s="22" t="s">
        <v>8</v>
      </c>
      <c r="L14" s="23">
        <v>8</v>
      </c>
      <c r="M14" s="40">
        <v>6</v>
      </c>
      <c r="N14" s="29">
        <f t="shared" si="0"/>
        <v>0.75</v>
      </c>
    </row>
    <row r="15" spans="1:14" x14ac:dyDescent="0.25">
      <c r="A15" s="41">
        <v>2014.3</v>
      </c>
      <c r="B15" s="42" t="s">
        <v>7</v>
      </c>
      <c r="C15" s="42" t="s">
        <v>8</v>
      </c>
      <c r="D15" s="41">
        <v>9</v>
      </c>
      <c r="E15" s="43">
        <v>6</v>
      </c>
      <c r="F15" s="44">
        <f t="shared" si="1"/>
        <v>0.66666666666666663</v>
      </c>
      <c r="G15" s="45"/>
      <c r="H15" s="45"/>
      <c r="I15" s="46">
        <v>2013.3</v>
      </c>
      <c r="J15" s="47" t="s">
        <v>7</v>
      </c>
      <c r="K15" s="47" t="s">
        <v>8</v>
      </c>
      <c r="L15" s="46">
        <v>9</v>
      </c>
      <c r="M15" s="48">
        <v>7</v>
      </c>
      <c r="N15" s="44">
        <f t="shared" si="0"/>
        <v>0.77777777777777779</v>
      </c>
    </row>
    <row r="16" spans="1:14" x14ac:dyDescent="0.25">
      <c r="A16" s="8">
        <v>2014.3</v>
      </c>
      <c r="B16" s="6" t="s">
        <v>86</v>
      </c>
      <c r="C16" s="6" t="s">
        <v>8</v>
      </c>
      <c r="D16" s="8">
        <v>1</v>
      </c>
      <c r="E16" s="39">
        <v>2</v>
      </c>
      <c r="F16" s="29">
        <f t="shared" si="1"/>
        <v>2</v>
      </c>
      <c r="I16" s="23">
        <v>2013.3</v>
      </c>
      <c r="J16" s="22" t="s">
        <v>87</v>
      </c>
      <c r="K16" s="22" t="s">
        <v>88</v>
      </c>
      <c r="L16" s="23">
        <v>61</v>
      </c>
      <c r="M16" s="40">
        <v>29</v>
      </c>
      <c r="N16" s="29">
        <f t="shared" si="0"/>
        <v>0.47540983606557374</v>
      </c>
    </row>
    <row r="17" spans="1:21" x14ac:dyDescent="0.25">
      <c r="A17" s="8">
        <v>2014.3</v>
      </c>
      <c r="B17" s="6" t="s">
        <v>87</v>
      </c>
      <c r="C17" s="6" t="s">
        <v>88</v>
      </c>
      <c r="D17" s="8">
        <v>54</v>
      </c>
      <c r="E17" s="39">
        <v>28</v>
      </c>
      <c r="F17" s="29">
        <f t="shared" si="1"/>
        <v>0.51851851851851849</v>
      </c>
      <c r="I17" s="23">
        <v>2013.3</v>
      </c>
      <c r="J17" s="22" t="s">
        <v>89</v>
      </c>
      <c r="K17" s="22" t="s">
        <v>88</v>
      </c>
      <c r="L17" s="23">
        <v>4</v>
      </c>
      <c r="M17" s="40">
        <v>1</v>
      </c>
      <c r="N17" s="29">
        <f t="shared" si="0"/>
        <v>0.25</v>
      </c>
    </row>
    <row r="18" spans="1:21" x14ac:dyDescent="0.25">
      <c r="A18" s="8">
        <v>2014.3</v>
      </c>
      <c r="B18" s="6" t="s">
        <v>89</v>
      </c>
      <c r="C18" s="6" t="s">
        <v>88</v>
      </c>
      <c r="D18" s="8">
        <v>18</v>
      </c>
      <c r="E18" s="39">
        <v>8</v>
      </c>
      <c r="F18" s="29">
        <f t="shared" si="1"/>
        <v>0.44444444444444442</v>
      </c>
      <c r="I18" s="23">
        <v>2013.3</v>
      </c>
      <c r="J18" s="22" t="s">
        <v>90</v>
      </c>
      <c r="K18" s="22" t="s">
        <v>88</v>
      </c>
      <c r="L18" s="23">
        <v>82</v>
      </c>
      <c r="M18" s="40">
        <v>41</v>
      </c>
      <c r="N18" s="29">
        <f t="shared" si="0"/>
        <v>0.5</v>
      </c>
    </row>
    <row r="19" spans="1:21" x14ac:dyDescent="0.25">
      <c r="A19" s="8">
        <v>2014.3</v>
      </c>
      <c r="B19" s="6" t="s">
        <v>90</v>
      </c>
      <c r="C19" s="6" t="s">
        <v>88</v>
      </c>
      <c r="D19" s="8">
        <v>48</v>
      </c>
      <c r="E19" s="39">
        <v>18</v>
      </c>
      <c r="F19" s="29">
        <f t="shared" si="1"/>
        <v>0.375</v>
      </c>
      <c r="I19" s="23">
        <v>2013.3</v>
      </c>
      <c r="J19" s="22" t="s">
        <v>91</v>
      </c>
      <c r="K19" s="22" t="s">
        <v>88</v>
      </c>
      <c r="L19" s="23">
        <v>1</v>
      </c>
      <c r="M19" s="40">
        <v>0</v>
      </c>
      <c r="N19" s="29">
        <f t="shared" si="0"/>
        <v>0</v>
      </c>
    </row>
    <row r="20" spans="1:21" x14ac:dyDescent="0.25">
      <c r="A20" s="8">
        <v>2014.3</v>
      </c>
      <c r="B20" s="6" t="s">
        <v>92</v>
      </c>
      <c r="C20" s="6" t="s">
        <v>88</v>
      </c>
      <c r="D20" s="8">
        <v>8</v>
      </c>
      <c r="E20" s="39">
        <v>4</v>
      </c>
      <c r="F20" s="29">
        <f t="shared" si="1"/>
        <v>0.5</v>
      </c>
      <c r="I20" s="23">
        <v>2013.3</v>
      </c>
      <c r="J20" s="22" t="s">
        <v>92</v>
      </c>
      <c r="K20" s="22" t="s">
        <v>88</v>
      </c>
      <c r="L20" s="23">
        <v>7</v>
      </c>
      <c r="M20" s="40">
        <v>9</v>
      </c>
      <c r="N20" s="29">
        <f t="shared" si="0"/>
        <v>1.2857142857142858</v>
      </c>
      <c r="U20" s="34"/>
    </row>
    <row r="21" spans="1:21" ht="30" x14ac:dyDescent="0.25">
      <c r="A21" s="8">
        <v>2014.3</v>
      </c>
      <c r="B21" s="6" t="s">
        <v>93</v>
      </c>
      <c r="C21" s="6" t="s">
        <v>88</v>
      </c>
      <c r="D21" s="8">
        <v>4</v>
      </c>
      <c r="E21" s="39">
        <v>3</v>
      </c>
      <c r="F21" s="29">
        <f t="shared" si="1"/>
        <v>0.75</v>
      </c>
      <c r="I21" s="23">
        <v>2013.3</v>
      </c>
      <c r="J21" s="22" t="s">
        <v>93</v>
      </c>
      <c r="K21" s="22" t="s">
        <v>88</v>
      </c>
      <c r="L21" s="23">
        <v>3</v>
      </c>
      <c r="M21" s="40">
        <v>4</v>
      </c>
      <c r="N21" s="29">
        <f t="shared" si="0"/>
        <v>1.3333333333333333</v>
      </c>
      <c r="R21" s="21" t="s">
        <v>1</v>
      </c>
      <c r="S21" s="21" t="s">
        <v>69</v>
      </c>
      <c r="T21" s="37" t="s">
        <v>70</v>
      </c>
      <c r="U21" s="38" t="s">
        <v>71</v>
      </c>
    </row>
    <row r="22" spans="1:21" x14ac:dyDescent="0.25">
      <c r="A22" s="8">
        <v>2014.3</v>
      </c>
      <c r="B22" s="6" t="s">
        <v>94</v>
      </c>
      <c r="C22" s="6" t="s">
        <v>88</v>
      </c>
      <c r="D22" s="8">
        <v>9</v>
      </c>
      <c r="E22" s="39">
        <v>4</v>
      </c>
      <c r="F22" s="29">
        <f t="shared" si="1"/>
        <v>0.44444444444444442</v>
      </c>
      <c r="I22" s="23">
        <v>2013.3</v>
      </c>
      <c r="J22" s="22" t="s">
        <v>94</v>
      </c>
      <c r="K22" s="22" t="s">
        <v>88</v>
      </c>
      <c r="L22" s="23">
        <v>4</v>
      </c>
      <c r="M22" s="40">
        <v>4</v>
      </c>
      <c r="N22" s="29">
        <f t="shared" si="0"/>
        <v>1</v>
      </c>
      <c r="R22" s="22" t="s">
        <v>73</v>
      </c>
      <c r="S22" s="23">
        <v>26</v>
      </c>
      <c r="T22" s="40">
        <v>17</v>
      </c>
      <c r="U22" s="29">
        <f t="shared" ref="U22:U48" si="2">T22/S22</f>
        <v>0.65384615384615385</v>
      </c>
    </row>
    <row r="23" spans="1:21" x14ac:dyDescent="0.25">
      <c r="A23" s="8">
        <v>2014.3</v>
      </c>
      <c r="B23" s="6" t="s">
        <v>95</v>
      </c>
      <c r="C23" s="6" t="s">
        <v>88</v>
      </c>
      <c r="D23" s="8">
        <v>21</v>
      </c>
      <c r="E23" s="39">
        <v>15</v>
      </c>
      <c r="F23" s="29">
        <f t="shared" si="1"/>
        <v>0.7142857142857143</v>
      </c>
      <c r="I23" s="23">
        <v>2013.3</v>
      </c>
      <c r="J23" s="22" t="s">
        <v>95</v>
      </c>
      <c r="K23" s="22" t="s">
        <v>88</v>
      </c>
      <c r="L23" s="23">
        <v>19</v>
      </c>
      <c r="M23" s="40">
        <v>10</v>
      </c>
      <c r="N23" s="29">
        <f t="shared" si="0"/>
        <v>0.52631578947368418</v>
      </c>
      <c r="R23" s="22" t="s">
        <v>73</v>
      </c>
      <c r="S23" s="23">
        <v>56</v>
      </c>
      <c r="T23" s="40">
        <v>35</v>
      </c>
      <c r="U23" s="29">
        <f t="shared" si="2"/>
        <v>0.625</v>
      </c>
    </row>
    <row r="24" spans="1:21" x14ac:dyDescent="0.25">
      <c r="A24" s="8">
        <v>2014.3</v>
      </c>
      <c r="B24" s="6" t="s">
        <v>96</v>
      </c>
      <c r="C24" s="6" t="s">
        <v>88</v>
      </c>
      <c r="D24" s="8">
        <v>14</v>
      </c>
      <c r="E24" s="39">
        <v>5</v>
      </c>
      <c r="F24" s="29">
        <f t="shared" si="1"/>
        <v>0.35714285714285715</v>
      </c>
      <c r="I24" s="23">
        <v>2013.3</v>
      </c>
      <c r="J24" s="22" t="s">
        <v>96</v>
      </c>
      <c r="K24" s="22" t="s">
        <v>88</v>
      </c>
      <c r="L24" s="23">
        <v>18</v>
      </c>
      <c r="M24" s="40">
        <v>6</v>
      </c>
      <c r="N24" s="29">
        <f t="shared" si="0"/>
        <v>0.33333333333333331</v>
      </c>
      <c r="R24" s="22" t="s">
        <v>73</v>
      </c>
      <c r="S24" s="23">
        <v>13</v>
      </c>
      <c r="T24" s="40">
        <v>13</v>
      </c>
      <c r="U24" s="29">
        <f t="shared" si="2"/>
        <v>1</v>
      </c>
    </row>
    <row r="25" spans="1:21" x14ac:dyDescent="0.25">
      <c r="A25" s="8">
        <v>2014.3</v>
      </c>
      <c r="B25" s="6" t="s">
        <v>9</v>
      </c>
      <c r="C25" s="6" t="s">
        <v>88</v>
      </c>
      <c r="D25" s="8">
        <v>24</v>
      </c>
      <c r="E25" s="39">
        <v>9</v>
      </c>
      <c r="F25" s="29">
        <f t="shared" si="1"/>
        <v>0.375</v>
      </c>
      <c r="I25" s="23">
        <v>2013.3</v>
      </c>
      <c r="J25" s="22" t="s">
        <v>9</v>
      </c>
      <c r="K25" s="22" t="s">
        <v>88</v>
      </c>
      <c r="L25" s="23">
        <v>1</v>
      </c>
      <c r="M25" s="40">
        <v>0</v>
      </c>
      <c r="N25" s="29">
        <f t="shared" si="0"/>
        <v>0</v>
      </c>
      <c r="R25" s="22" t="s">
        <v>73</v>
      </c>
      <c r="S25" s="23">
        <v>23</v>
      </c>
      <c r="T25" s="40">
        <v>15</v>
      </c>
      <c r="U25" s="29">
        <f t="shared" si="2"/>
        <v>0.65217391304347827</v>
      </c>
    </row>
    <row r="26" spans="1:21" x14ac:dyDescent="0.25">
      <c r="A26" s="8">
        <v>2014.3</v>
      </c>
      <c r="B26" s="6" t="s">
        <v>97</v>
      </c>
      <c r="C26" s="6" t="s">
        <v>88</v>
      </c>
      <c r="D26" s="8">
        <v>4</v>
      </c>
      <c r="E26" s="39">
        <v>6</v>
      </c>
      <c r="F26" s="29">
        <f t="shared" si="1"/>
        <v>1.5</v>
      </c>
      <c r="I26" s="23">
        <v>2013.3</v>
      </c>
      <c r="J26" s="22" t="s">
        <v>97</v>
      </c>
      <c r="K26" s="22" t="s">
        <v>88</v>
      </c>
      <c r="L26" s="23">
        <v>1</v>
      </c>
      <c r="M26" s="40">
        <v>2</v>
      </c>
      <c r="N26" s="29">
        <f t="shared" si="0"/>
        <v>2</v>
      </c>
      <c r="R26" s="22" t="s">
        <v>78</v>
      </c>
      <c r="S26" s="23">
        <v>4</v>
      </c>
      <c r="T26" s="40">
        <v>2</v>
      </c>
      <c r="U26" s="29">
        <f t="shared" si="2"/>
        <v>0.5</v>
      </c>
    </row>
    <row r="27" spans="1:21" x14ac:dyDescent="0.25">
      <c r="A27" s="8">
        <v>2014.3</v>
      </c>
      <c r="B27" s="6" t="s">
        <v>98</v>
      </c>
      <c r="C27" s="6" t="s">
        <v>88</v>
      </c>
      <c r="D27" s="8">
        <v>18</v>
      </c>
      <c r="E27" s="39">
        <v>8</v>
      </c>
      <c r="F27" s="29">
        <f t="shared" si="1"/>
        <v>0.44444444444444442</v>
      </c>
      <c r="I27" s="23">
        <v>2013.3</v>
      </c>
      <c r="J27" s="22" t="s">
        <v>98</v>
      </c>
      <c r="K27" s="22" t="s">
        <v>88</v>
      </c>
      <c r="L27" s="23">
        <v>30</v>
      </c>
      <c r="M27" s="40">
        <v>12</v>
      </c>
      <c r="N27" s="29">
        <f t="shared" si="0"/>
        <v>0.4</v>
      </c>
      <c r="R27" s="22" t="s">
        <v>78</v>
      </c>
      <c r="S27" s="23">
        <v>5</v>
      </c>
      <c r="T27" s="40">
        <v>3</v>
      </c>
      <c r="U27" s="29">
        <f t="shared" si="2"/>
        <v>0.6</v>
      </c>
    </row>
    <row r="28" spans="1:21" x14ac:dyDescent="0.25">
      <c r="A28" s="28"/>
      <c r="B28" s="6" t="s">
        <v>99</v>
      </c>
      <c r="C28" s="28"/>
      <c r="D28" s="28">
        <f>SUM(D3:D27)</f>
        <v>418</v>
      </c>
      <c r="E28" s="28">
        <f>SUM(E3:E27)</f>
        <v>276</v>
      </c>
      <c r="F28" s="29">
        <f t="shared" si="1"/>
        <v>0.66028708133971292</v>
      </c>
      <c r="I28" s="23">
        <v>2013.3</v>
      </c>
      <c r="J28" s="22" t="s">
        <v>100</v>
      </c>
      <c r="K28" s="22" t="s">
        <v>101</v>
      </c>
      <c r="L28" s="23">
        <v>19</v>
      </c>
      <c r="M28" s="40">
        <v>1</v>
      </c>
      <c r="N28" s="29">
        <f t="shared" si="0"/>
        <v>5.2631578947368418E-2</v>
      </c>
      <c r="R28" s="22" t="s">
        <v>78</v>
      </c>
      <c r="S28" s="23">
        <v>2</v>
      </c>
      <c r="T28" s="40">
        <v>1</v>
      </c>
      <c r="U28" s="29">
        <f t="shared" si="2"/>
        <v>0.5</v>
      </c>
    </row>
    <row r="29" spans="1:21" x14ac:dyDescent="0.25">
      <c r="F29" s="34"/>
      <c r="I29" s="28"/>
      <c r="J29" s="22" t="s">
        <v>102</v>
      </c>
      <c r="K29" s="28"/>
      <c r="L29" s="28">
        <f>SUM(L3:L28)</f>
        <v>478</v>
      </c>
      <c r="M29" s="28">
        <f>SUM(M3:M28)</f>
        <v>273</v>
      </c>
      <c r="N29" s="29">
        <f t="shared" si="0"/>
        <v>0.57112970711297073</v>
      </c>
      <c r="R29" s="22" t="s">
        <v>8</v>
      </c>
      <c r="S29" s="23">
        <v>10</v>
      </c>
      <c r="T29" s="40">
        <v>8</v>
      </c>
      <c r="U29" s="29">
        <f t="shared" si="2"/>
        <v>0.8</v>
      </c>
    </row>
    <row r="30" spans="1:21" x14ac:dyDescent="0.25">
      <c r="A30" t="s">
        <v>103</v>
      </c>
      <c r="F30" s="34"/>
      <c r="N30" s="34"/>
      <c r="R30" s="47" t="s">
        <v>8</v>
      </c>
      <c r="S30" s="46">
        <v>42</v>
      </c>
      <c r="T30" s="48">
        <v>28</v>
      </c>
      <c r="U30" s="44">
        <f t="shared" si="2"/>
        <v>0.66666666666666663</v>
      </c>
    </row>
    <row r="31" spans="1:21" x14ac:dyDescent="0.25">
      <c r="A31" t="s">
        <v>104</v>
      </c>
      <c r="F31" s="34"/>
      <c r="I31" t="s">
        <v>103</v>
      </c>
      <c r="J31" s="49"/>
      <c r="N31" s="34"/>
      <c r="R31" s="22" t="s">
        <v>8</v>
      </c>
      <c r="S31" s="23">
        <v>22</v>
      </c>
      <c r="T31" s="40">
        <v>11</v>
      </c>
      <c r="U31" s="29">
        <f t="shared" si="2"/>
        <v>0.5</v>
      </c>
    </row>
    <row r="32" spans="1:21" x14ac:dyDescent="0.25">
      <c r="I32" t="s">
        <v>105</v>
      </c>
      <c r="N32" s="34"/>
      <c r="R32" s="22" t="s">
        <v>8</v>
      </c>
      <c r="S32" s="23">
        <v>8</v>
      </c>
      <c r="T32" s="40">
        <v>8</v>
      </c>
      <c r="U32" s="29">
        <f t="shared" si="2"/>
        <v>1</v>
      </c>
    </row>
    <row r="33" spans="8:21" ht="30" x14ac:dyDescent="0.25">
      <c r="H33" s="8">
        <v>2014.3</v>
      </c>
      <c r="I33" s="6" t="s">
        <v>85</v>
      </c>
      <c r="J33" s="6" t="s">
        <v>8</v>
      </c>
      <c r="K33" s="8">
        <v>21</v>
      </c>
      <c r="L33" s="39">
        <v>16</v>
      </c>
      <c r="M33" s="29">
        <f t="shared" ref="M23:M47" si="3">L33/K33</f>
        <v>0.76190476190476186</v>
      </c>
      <c r="P33" s="23">
        <v>2013.3</v>
      </c>
      <c r="Q33" s="22" t="s">
        <v>85</v>
      </c>
      <c r="R33" s="22" t="s">
        <v>8</v>
      </c>
      <c r="S33" s="23">
        <v>8</v>
      </c>
      <c r="T33" s="40">
        <v>6</v>
      </c>
      <c r="U33" s="29">
        <f t="shared" si="2"/>
        <v>0.75</v>
      </c>
    </row>
    <row r="34" spans="8:21" x14ac:dyDescent="0.25">
      <c r="H34" s="8">
        <v>2014.3</v>
      </c>
      <c r="I34" s="6" t="s">
        <v>7</v>
      </c>
      <c r="J34" s="6" t="s">
        <v>8</v>
      </c>
      <c r="K34" s="8">
        <v>9</v>
      </c>
      <c r="L34" s="39">
        <v>6</v>
      </c>
      <c r="M34" s="29">
        <f t="shared" si="3"/>
        <v>0.66666666666666663</v>
      </c>
      <c r="P34" s="23">
        <v>2013.3</v>
      </c>
      <c r="Q34" s="22" t="s">
        <v>7</v>
      </c>
      <c r="R34" s="22" t="s">
        <v>8</v>
      </c>
      <c r="S34" s="23">
        <v>9</v>
      </c>
      <c r="T34" s="40">
        <v>7</v>
      </c>
      <c r="U34" s="29">
        <f t="shared" si="2"/>
        <v>0.77777777777777779</v>
      </c>
    </row>
    <row r="35" spans="8:21" ht="75" x14ac:dyDescent="0.25">
      <c r="H35" s="8">
        <v>2014.3</v>
      </c>
      <c r="I35" s="6" t="s">
        <v>86</v>
      </c>
      <c r="J35" s="6" t="s">
        <v>8</v>
      </c>
      <c r="K35" s="8">
        <v>1</v>
      </c>
      <c r="L35" s="39">
        <v>2</v>
      </c>
      <c r="M35" s="29">
        <f t="shared" si="3"/>
        <v>2</v>
      </c>
      <c r="P35" s="23">
        <v>2013.3</v>
      </c>
      <c r="Q35" s="22" t="s">
        <v>87</v>
      </c>
      <c r="R35" s="22" t="s">
        <v>88</v>
      </c>
      <c r="S35" s="23">
        <v>61</v>
      </c>
      <c r="T35" s="40">
        <v>29</v>
      </c>
      <c r="U35" s="29">
        <f t="shared" si="2"/>
        <v>0.47540983606557374</v>
      </c>
    </row>
    <row r="36" spans="8:21" ht="75" x14ac:dyDescent="0.25">
      <c r="H36" s="8">
        <v>2014.3</v>
      </c>
      <c r="I36" s="6" t="s">
        <v>87</v>
      </c>
      <c r="J36" s="6" t="s">
        <v>88</v>
      </c>
      <c r="K36" s="8">
        <v>54</v>
      </c>
      <c r="L36" s="39">
        <v>28</v>
      </c>
      <c r="M36" s="29">
        <f t="shared" si="3"/>
        <v>0.51851851851851849</v>
      </c>
      <c r="P36" s="23">
        <v>2013.3</v>
      </c>
      <c r="Q36" s="22" t="s">
        <v>89</v>
      </c>
      <c r="R36" s="22" t="s">
        <v>88</v>
      </c>
      <c r="S36" s="23">
        <v>4</v>
      </c>
      <c r="T36" s="40">
        <v>1</v>
      </c>
      <c r="U36" s="29">
        <f t="shared" si="2"/>
        <v>0.25</v>
      </c>
    </row>
    <row r="37" spans="8:21" ht="45" x14ac:dyDescent="0.25">
      <c r="H37" s="8">
        <v>2014.3</v>
      </c>
      <c r="I37" s="6" t="s">
        <v>89</v>
      </c>
      <c r="J37" s="6" t="s">
        <v>88</v>
      </c>
      <c r="K37" s="8">
        <v>18</v>
      </c>
      <c r="L37" s="39">
        <v>8</v>
      </c>
      <c r="M37" s="29">
        <f t="shared" si="3"/>
        <v>0.44444444444444442</v>
      </c>
      <c r="P37" s="23">
        <v>2013.3</v>
      </c>
      <c r="Q37" s="22" t="s">
        <v>90</v>
      </c>
      <c r="R37" s="22" t="s">
        <v>88</v>
      </c>
      <c r="S37" s="23">
        <v>82</v>
      </c>
      <c r="T37" s="40">
        <v>41</v>
      </c>
      <c r="U37" s="29">
        <f t="shared" si="2"/>
        <v>0.5</v>
      </c>
    </row>
    <row r="38" spans="8:21" ht="60" x14ac:dyDescent="0.25">
      <c r="H38" s="8">
        <v>2014.3</v>
      </c>
      <c r="I38" s="6" t="s">
        <v>90</v>
      </c>
      <c r="J38" s="6" t="s">
        <v>88</v>
      </c>
      <c r="K38" s="8">
        <v>48</v>
      </c>
      <c r="L38" s="39">
        <v>18</v>
      </c>
      <c r="M38" s="29">
        <f t="shared" si="3"/>
        <v>0.375</v>
      </c>
      <c r="P38" s="23">
        <v>2013.3</v>
      </c>
      <c r="Q38" s="22" t="s">
        <v>91</v>
      </c>
      <c r="R38" s="22" t="s">
        <v>88</v>
      </c>
      <c r="S38" s="23">
        <v>1</v>
      </c>
      <c r="T38" s="40">
        <v>0</v>
      </c>
      <c r="U38" s="29">
        <f t="shared" si="2"/>
        <v>0</v>
      </c>
    </row>
    <row r="39" spans="8:21" ht="60" x14ac:dyDescent="0.25">
      <c r="H39" s="8">
        <v>2014.3</v>
      </c>
      <c r="I39" s="6" t="s">
        <v>92</v>
      </c>
      <c r="J39" s="6" t="s">
        <v>88</v>
      </c>
      <c r="K39" s="8">
        <v>8</v>
      </c>
      <c r="L39" s="39">
        <v>4</v>
      </c>
      <c r="M39" s="29">
        <f t="shared" si="3"/>
        <v>0.5</v>
      </c>
      <c r="P39" s="23">
        <v>2013.3</v>
      </c>
      <c r="Q39" s="22" t="s">
        <v>92</v>
      </c>
      <c r="R39" s="22" t="s">
        <v>88</v>
      </c>
      <c r="S39" s="23">
        <v>7</v>
      </c>
      <c r="T39" s="40">
        <v>9</v>
      </c>
      <c r="U39" s="29">
        <f t="shared" si="2"/>
        <v>1.2857142857142858</v>
      </c>
    </row>
    <row r="40" spans="8:21" ht="90" x14ac:dyDescent="0.25">
      <c r="H40" s="8">
        <v>2014.3</v>
      </c>
      <c r="I40" s="6" t="s">
        <v>93</v>
      </c>
      <c r="J40" s="6" t="s">
        <v>88</v>
      </c>
      <c r="K40" s="8">
        <v>4</v>
      </c>
      <c r="L40" s="39">
        <v>3</v>
      </c>
      <c r="M40" s="29">
        <f t="shared" si="3"/>
        <v>0.75</v>
      </c>
      <c r="P40" s="23">
        <v>2013.3</v>
      </c>
      <c r="Q40" s="22" t="s">
        <v>93</v>
      </c>
      <c r="R40" s="22" t="s">
        <v>88</v>
      </c>
      <c r="S40" s="23">
        <v>3</v>
      </c>
      <c r="T40" s="40">
        <v>4</v>
      </c>
      <c r="U40" s="29">
        <f t="shared" si="2"/>
        <v>1.3333333333333333</v>
      </c>
    </row>
    <row r="41" spans="8:21" ht="30" x14ac:dyDescent="0.25">
      <c r="H41" s="8">
        <v>2014.3</v>
      </c>
      <c r="I41" s="6" t="s">
        <v>94</v>
      </c>
      <c r="J41" s="6" t="s">
        <v>88</v>
      </c>
      <c r="K41" s="8">
        <v>9</v>
      </c>
      <c r="L41" s="39">
        <v>4</v>
      </c>
      <c r="M41" s="29">
        <f t="shared" si="3"/>
        <v>0.44444444444444442</v>
      </c>
      <c r="P41" s="23">
        <v>2013.3</v>
      </c>
      <c r="Q41" s="22" t="s">
        <v>94</v>
      </c>
      <c r="R41" s="22" t="s">
        <v>88</v>
      </c>
      <c r="S41" s="23">
        <v>4</v>
      </c>
      <c r="T41" s="40">
        <v>4</v>
      </c>
      <c r="U41" s="29">
        <f t="shared" si="2"/>
        <v>1</v>
      </c>
    </row>
    <row r="42" spans="8:21" ht="60" x14ac:dyDescent="0.25">
      <c r="H42" s="8">
        <v>2014.3</v>
      </c>
      <c r="I42" s="6" t="s">
        <v>95</v>
      </c>
      <c r="J42" s="6" t="s">
        <v>88</v>
      </c>
      <c r="K42" s="8">
        <v>21</v>
      </c>
      <c r="L42" s="39">
        <v>15</v>
      </c>
      <c r="M42" s="29">
        <f t="shared" si="3"/>
        <v>0.7142857142857143</v>
      </c>
      <c r="P42" s="23">
        <v>2013.3</v>
      </c>
      <c r="Q42" s="22" t="s">
        <v>95</v>
      </c>
      <c r="R42" s="22" t="s">
        <v>88</v>
      </c>
      <c r="S42" s="23">
        <v>19</v>
      </c>
      <c r="T42" s="40">
        <v>10</v>
      </c>
      <c r="U42" s="29">
        <f t="shared" si="2"/>
        <v>0.52631578947368418</v>
      </c>
    </row>
    <row r="43" spans="8:21" ht="90" x14ac:dyDescent="0.25">
      <c r="H43" s="8">
        <v>2014.3</v>
      </c>
      <c r="I43" s="6" t="s">
        <v>96</v>
      </c>
      <c r="J43" s="6" t="s">
        <v>88</v>
      </c>
      <c r="K43" s="8">
        <v>14</v>
      </c>
      <c r="L43" s="39">
        <v>5</v>
      </c>
      <c r="M43" s="29">
        <f t="shared" si="3"/>
        <v>0.35714285714285715</v>
      </c>
      <c r="P43" s="23">
        <v>2013.3</v>
      </c>
      <c r="Q43" s="22" t="s">
        <v>96</v>
      </c>
      <c r="R43" s="22" t="s">
        <v>88</v>
      </c>
      <c r="S43" s="23">
        <v>18</v>
      </c>
      <c r="T43" s="40">
        <v>6</v>
      </c>
      <c r="U43" s="29">
        <f t="shared" si="2"/>
        <v>0.33333333333333331</v>
      </c>
    </row>
    <row r="44" spans="8:21" ht="30" x14ac:dyDescent="0.25">
      <c r="H44" s="8">
        <v>2014.3</v>
      </c>
      <c r="I44" s="6" t="s">
        <v>9</v>
      </c>
      <c r="J44" s="6" t="s">
        <v>88</v>
      </c>
      <c r="K44" s="8">
        <v>24</v>
      </c>
      <c r="L44" s="39">
        <v>9</v>
      </c>
      <c r="M44" s="29">
        <f t="shared" si="3"/>
        <v>0.375</v>
      </c>
      <c r="P44" s="23">
        <v>2013.3</v>
      </c>
      <c r="Q44" s="22" t="s">
        <v>9</v>
      </c>
      <c r="R44" s="22" t="s">
        <v>88</v>
      </c>
      <c r="S44" s="23">
        <v>1</v>
      </c>
      <c r="T44" s="40">
        <v>0</v>
      </c>
      <c r="U44" s="29">
        <f t="shared" si="2"/>
        <v>0</v>
      </c>
    </row>
    <row r="45" spans="8:21" ht="75" x14ac:dyDescent="0.25">
      <c r="H45" s="8">
        <v>2014.3</v>
      </c>
      <c r="I45" s="6" t="s">
        <v>97</v>
      </c>
      <c r="J45" s="6" t="s">
        <v>88</v>
      </c>
      <c r="K45" s="8">
        <v>4</v>
      </c>
      <c r="L45" s="39">
        <v>6</v>
      </c>
      <c r="M45" s="29">
        <f t="shared" si="3"/>
        <v>1.5</v>
      </c>
      <c r="P45" s="23">
        <v>2013.3</v>
      </c>
      <c r="Q45" s="22" t="s">
        <v>97</v>
      </c>
      <c r="R45" s="22" t="s">
        <v>88</v>
      </c>
      <c r="S45" s="23">
        <v>1</v>
      </c>
      <c r="T45" s="40">
        <v>2</v>
      </c>
      <c r="U45" s="29">
        <f t="shared" si="2"/>
        <v>2</v>
      </c>
    </row>
    <row r="46" spans="8:21" ht="45" x14ac:dyDescent="0.25">
      <c r="H46" s="8">
        <v>2014.3</v>
      </c>
      <c r="I46" s="6" t="s">
        <v>98</v>
      </c>
      <c r="J46" s="6" t="s">
        <v>88</v>
      </c>
      <c r="K46" s="8">
        <v>18</v>
      </c>
      <c r="L46" s="39">
        <v>8</v>
      </c>
      <c r="M46" s="29">
        <f t="shared" si="3"/>
        <v>0.44444444444444442</v>
      </c>
      <c r="P46" s="23">
        <v>2013.3</v>
      </c>
      <c r="Q46" s="22" t="s">
        <v>98</v>
      </c>
      <c r="R46" s="22" t="s">
        <v>88</v>
      </c>
      <c r="S46" s="23">
        <v>30</v>
      </c>
      <c r="T46" s="40">
        <v>12</v>
      </c>
      <c r="U46" s="29">
        <f t="shared" si="2"/>
        <v>0.4</v>
      </c>
    </row>
    <row r="47" spans="8:21" ht="30" x14ac:dyDescent="0.25">
      <c r="H47" s="28"/>
      <c r="I47" s="6" t="s">
        <v>99</v>
      </c>
      <c r="J47" s="28"/>
      <c r="K47" s="28">
        <f>SUM(K22:K46)</f>
        <v>253</v>
      </c>
      <c r="L47" s="28">
        <f>SUM(L22:L46)</f>
        <v>702</v>
      </c>
      <c r="M47" s="29">
        <f t="shared" si="3"/>
        <v>2.7747035573122529</v>
      </c>
      <c r="P47" s="23">
        <v>2013.3</v>
      </c>
      <c r="Q47" s="22" t="s">
        <v>100</v>
      </c>
      <c r="R47" s="22" t="s">
        <v>101</v>
      </c>
      <c r="S47" s="23">
        <v>19</v>
      </c>
      <c r="T47" s="40">
        <v>1</v>
      </c>
      <c r="U47" s="29">
        <f t="shared" si="2"/>
        <v>5.2631578947368418E-2</v>
      </c>
    </row>
    <row r="48" spans="8:21" ht="90" x14ac:dyDescent="0.25">
      <c r="M48" s="34"/>
      <c r="P48" s="28"/>
      <c r="Q48" s="22" t="s">
        <v>102</v>
      </c>
      <c r="R48" s="28"/>
      <c r="S48" s="28">
        <f>SUM(S22:S47)</f>
        <v>478</v>
      </c>
      <c r="T48" s="28">
        <f>SUM(T22:T47)</f>
        <v>273</v>
      </c>
      <c r="U48" s="29">
        <f t="shared" si="2"/>
        <v>0.57112970711297073</v>
      </c>
    </row>
    <row r="49" spans="8:21" x14ac:dyDescent="0.25">
      <c r="H49" t="s">
        <v>103</v>
      </c>
      <c r="M49" s="34"/>
      <c r="U49" s="34"/>
    </row>
    <row r="50" spans="8:21" x14ac:dyDescent="0.25">
      <c r="H50" t="s">
        <v>104</v>
      </c>
      <c r="M50" s="34"/>
      <c r="P50" t="s">
        <v>103</v>
      </c>
      <c r="Q50" s="49"/>
      <c r="U50" s="34"/>
    </row>
    <row r="51" spans="8:21" x14ac:dyDescent="0.25">
      <c r="P51" t="s">
        <v>105</v>
      </c>
      <c r="U51" s="3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workbookViewId="0">
      <selection activeCell="A16" sqref="A16:N16"/>
    </sheetView>
  </sheetViews>
  <sheetFormatPr defaultRowHeight="15" x14ac:dyDescent="0.25"/>
  <cols>
    <col min="2" max="2" width="34.140625" customWidth="1"/>
    <col min="10" max="10" width="39.85546875" customWidth="1"/>
  </cols>
  <sheetData>
    <row r="1" spans="1:14" x14ac:dyDescent="0.25">
      <c r="A1" s="33" t="s">
        <v>106</v>
      </c>
      <c r="E1" s="34"/>
      <c r="F1" s="34"/>
      <c r="G1" s="34"/>
      <c r="I1" s="52" t="s">
        <v>107</v>
      </c>
      <c r="J1" s="28"/>
      <c r="K1" s="28"/>
      <c r="L1" s="28"/>
      <c r="M1" s="29"/>
      <c r="N1" s="29"/>
    </row>
    <row r="2" spans="1:14" x14ac:dyDescent="0.25">
      <c r="A2" s="25" t="s">
        <v>37</v>
      </c>
      <c r="B2" s="25" t="s">
        <v>65</v>
      </c>
      <c r="C2" s="25" t="s">
        <v>1</v>
      </c>
      <c r="D2" s="25" t="s">
        <v>66</v>
      </c>
      <c r="E2" s="53" t="s">
        <v>108</v>
      </c>
      <c r="F2" s="53" t="s">
        <v>109</v>
      </c>
      <c r="G2" s="53" t="s">
        <v>110</v>
      </c>
      <c r="I2" s="9" t="s">
        <v>37</v>
      </c>
      <c r="J2" s="54" t="s">
        <v>111</v>
      </c>
      <c r="K2" s="54" t="s">
        <v>1</v>
      </c>
      <c r="L2" s="54" t="s">
        <v>66</v>
      </c>
      <c r="M2" s="53" t="s">
        <v>108</v>
      </c>
      <c r="N2" s="53" t="s">
        <v>112</v>
      </c>
    </row>
    <row r="3" spans="1:14" x14ac:dyDescent="0.25">
      <c r="A3" s="28">
        <v>2011.3</v>
      </c>
      <c r="B3" s="28" t="s">
        <v>113</v>
      </c>
      <c r="C3" s="28" t="s">
        <v>73</v>
      </c>
      <c r="D3" s="28">
        <v>24</v>
      </c>
      <c r="E3" s="29">
        <v>0.16666666666666666</v>
      </c>
      <c r="F3" s="29">
        <v>0.29166666666666669</v>
      </c>
      <c r="G3" s="29">
        <v>0.5</v>
      </c>
      <c r="I3" s="12">
        <v>2012.3</v>
      </c>
      <c r="J3" s="10" t="s">
        <v>72</v>
      </c>
      <c r="K3" s="10" t="s">
        <v>73</v>
      </c>
      <c r="L3" s="12">
        <v>38</v>
      </c>
      <c r="M3" s="29">
        <v>7.8947368421052627E-2</v>
      </c>
      <c r="N3" s="29">
        <v>0.28947368421052633</v>
      </c>
    </row>
    <row r="4" spans="1:14" x14ac:dyDescent="0.25">
      <c r="A4" s="28">
        <v>2011.3</v>
      </c>
      <c r="B4" s="28" t="s">
        <v>74</v>
      </c>
      <c r="C4" s="28" t="s">
        <v>73</v>
      </c>
      <c r="D4" s="28">
        <v>73</v>
      </c>
      <c r="E4" s="29">
        <v>2.7397260273972601E-2</v>
      </c>
      <c r="F4" s="29">
        <v>2.7397260273972601E-2</v>
      </c>
      <c r="G4" s="29">
        <v>0.21917808219178081</v>
      </c>
      <c r="I4" s="12">
        <v>2012.3</v>
      </c>
      <c r="J4" s="10" t="s">
        <v>74</v>
      </c>
      <c r="K4" s="10" t="s">
        <v>73</v>
      </c>
      <c r="L4" s="12">
        <v>62</v>
      </c>
      <c r="M4" s="29">
        <v>3.2258064516129031E-2</v>
      </c>
      <c r="N4" s="29">
        <v>0.19354838709677419</v>
      </c>
    </row>
    <row r="5" spans="1:14" x14ac:dyDescent="0.25">
      <c r="A5" s="28">
        <v>2011.3</v>
      </c>
      <c r="B5" s="28" t="s">
        <v>75</v>
      </c>
      <c r="C5" s="28" t="s">
        <v>73</v>
      </c>
      <c r="D5" s="28">
        <v>29</v>
      </c>
      <c r="E5" s="29">
        <v>0.10344827586206896</v>
      </c>
      <c r="F5" s="29">
        <v>0.17241379310344829</v>
      </c>
      <c r="G5" s="29">
        <v>0.2413793103448276</v>
      </c>
      <c r="I5" s="12">
        <v>2012.3</v>
      </c>
      <c r="J5" s="10" t="s">
        <v>75</v>
      </c>
      <c r="K5" s="10" t="s">
        <v>73</v>
      </c>
      <c r="L5" s="12">
        <v>12</v>
      </c>
      <c r="M5" s="29">
        <v>0.16666666666666666</v>
      </c>
      <c r="N5" s="29">
        <v>0.58333333333333337</v>
      </c>
    </row>
    <row r="6" spans="1:14" x14ac:dyDescent="0.25">
      <c r="A6" s="28">
        <v>2011.3</v>
      </c>
      <c r="B6" s="28" t="s">
        <v>114</v>
      </c>
      <c r="C6" s="28" t="s">
        <v>73</v>
      </c>
      <c r="D6" s="28">
        <v>62</v>
      </c>
      <c r="E6" s="29">
        <v>4.8387096774193547E-2</v>
      </c>
      <c r="F6" s="29">
        <v>8.0645161290322578E-2</v>
      </c>
      <c r="G6" s="29">
        <v>0.22580645161290322</v>
      </c>
      <c r="I6" s="12">
        <v>2012.3</v>
      </c>
      <c r="J6" s="10" t="s">
        <v>76</v>
      </c>
      <c r="K6" s="10" t="s">
        <v>73</v>
      </c>
      <c r="L6" s="12">
        <v>62</v>
      </c>
      <c r="M6" s="29">
        <v>3.2258064516129031E-2</v>
      </c>
      <c r="N6" s="29">
        <v>0.12903225806451613</v>
      </c>
    </row>
    <row r="7" spans="1:14" x14ac:dyDescent="0.25">
      <c r="A7" s="28">
        <v>2011.3</v>
      </c>
      <c r="B7" s="28" t="s">
        <v>77</v>
      </c>
      <c r="C7" s="28" t="s">
        <v>78</v>
      </c>
      <c r="D7" s="28">
        <v>4</v>
      </c>
      <c r="E7" s="29">
        <v>0.5</v>
      </c>
      <c r="F7" s="29">
        <v>0.5</v>
      </c>
      <c r="G7" s="29">
        <v>0.75</v>
      </c>
      <c r="I7" s="12">
        <v>2012.3</v>
      </c>
      <c r="J7" s="10" t="s">
        <v>77</v>
      </c>
      <c r="K7" s="10" t="s">
        <v>78</v>
      </c>
      <c r="L7" s="12">
        <v>2</v>
      </c>
      <c r="M7" s="29">
        <v>0</v>
      </c>
      <c r="N7" s="29">
        <v>1.5</v>
      </c>
    </row>
    <row r="8" spans="1:14" x14ac:dyDescent="0.25">
      <c r="A8" s="28">
        <v>2011.3</v>
      </c>
      <c r="B8" s="28" t="s">
        <v>79</v>
      </c>
      <c r="C8" s="28" t="s">
        <v>78</v>
      </c>
      <c r="D8" s="28">
        <v>15</v>
      </c>
      <c r="E8" s="29">
        <v>0</v>
      </c>
      <c r="F8" s="29">
        <v>0</v>
      </c>
      <c r="G8" s="29">
        <v>0.2</v>
      </c>
      <c r="I8" s="12">
        <v>2012.3</v>
      </c>
      <c r="J8" s="10" t="s">
        <v>79</v>
      </c>
      <c r="K8" s="10" t="s">
        <v>78</v>
      </c>
      <c r="L8" s="12">
        <v>10</v>
      </c>
      <c r="M8" s="29">
        <v>0</v>
      </c>
      <c r="N8" s="29">
        <v>0.3</v>
      </c>
    </row>
    <row r="9" spans="1:14" x14ac:dyDescent="0.25">
      <c r="A9" s="28">
        <v>2011.3</v>
      </c>
      <c r="B9" s="28" t="s">
        <v>115</v>
      </c>
      <c r="C9" s="28" t="s">
        <v>78</v>
      </c>
      <c r="D9" s="28">
        <v>13</v>
      </c>
      <c r="E9" s="29">
        <v>0</v>
      </c>
      <c r="F9" s="29">
        <v>0</v>
      </c>
      <c r="G9" s="29">
        <v>0.23076923076923078</v>
      </c>
      <c r="I9" s="12">
        <v>2012.3</v>
      </c>
      <c r="J9" s="10" t="s">
        <v>80</v>
      </c>
      <c r="K9" s="10" t="s">
        <v>78</v>
      </c>
      <c r="L9" s="12">
        <v>10</v>
      </c>
      <c r="M9" s="29">
        <v>0</v>
      </c>
      <c r="N9" s="29">
        <v>0.1</v>
      </c>
    </row>
    <row r="10" spans="1:14" x14ac:dyDescent="0.25">
      <c r="A10" s="28">
        <v>2011.3</v>
      </c>
      <c r="B10" s="28" t="s">
        <v>81</v>
      </c>
      <c r="C10" s="28" t="s">
        <v>8</v>
      </c>
      <c r="D10" s="28">
        <v>9</v>
      </c>
      <c r="E10" s="29">
        <v>0.1111111111111111</v>
      </c>
      <c r="F10" s="29">
        <v>0.1111111111111111</v>
      </c>
      <c r="G10" s="29">
        <v>0.22222222222222221</v>
      </c>
      <c r="I10" s="12">
        <v>2012.3</v>
      </c>
      <c r="J10" s="10" t="s">
        <v>81</v>
      </c>
      <c r="K10" s="10" t="s">
        <v>8</v>
      </c>
      <c r="L10" s="12">
        <v>12</v>
      </c>
      <c r="M10" s="29">
        <v>0</v>
      </c>
      <c r="N10" s="29">
        <v>0</v>
      </c>
    </row>
    <row r="11" spans="1:14" x14ac:dyDescent="0.25">
      <c r="A11" s="28">
        <v>2011.3</v>
      </c>
      <c r="B11" s="28" t="s">
        <v>116</v>
      </c>
      <c r="C11" s="28" t="s">
        <v>8</v>
      </c>
      <c r="D11" s="28">
        <v>8</v>
      </c>
      <c r="E11" s="29">
        <v>0</v>
      </c>
      <c r="F11" s="29">
        <v>0</v>
      </c>
      <c r="G11" s="29">
        <v>0</v>
      </c>
      <c r="I11" s="12">
        <v>2012.3</v>
      </c>
      <c r="J11" s="10" t="s">
        <v>116</v>
      </c>
      <c r="K11" s="10" t="s">
        <v>8</v>
      </c>
      <c r="L11" s="12">
        <v>1</v>
      </c>
      <c r="M11" s="29">
        <v>0</v>
      </c>
      <c r="N11" s="29">
        <v>0</v>
      </c>
    </row>
    <row r="12" spans="1:14" x14ac:dyDescent="0.25">
      <c r="A12" s="58">
        <v>2011.3</v>
      </c>
      <c r="B12" s="58" t="s">
        <v>82</v>
      </c>
      <c r="C12" s="58" t="s">
        <v>8</v>
      </c>
      <c r="D12" s="58">
        <v>72</v>
      </c>
      <c r="E12" s="50">
        <v>4.1666666666666664E-2</v>
      </c>
      <c r="F12" s="50">
        <v>5.5555555555555552E-2</v>
      </c>
      <c r="G12" s="50">
        <v>0.1388888888888889</v>
      </c>
      <c r="H12" s="51"/>
      <c r="I12" s="12">
        <v>2012.3</v>
      </c>
      <c r="J12" s="10" t="s">
        <v>82</v>
      </c>
      <c r="K12" s="10" t="s">
        <v>8</v>
      </c>
      <c r="L12" s="12">
        <v>40</v>
      </c>
      <c r="M12" s="50">
        <v>2.5000000000000001E-2</v>
      </c>
      <c r="N12" s="50">
        <v>0.15</v>
      </c>
    </row>
    <row r="13" spans="1:14" x14ac:dyDescent="0.25">
      <c r="A13" s="28">
        <v>2011.3</v>
      </c>
      <c r="B13" s="28" t="s">
        <v>83</v>
      </c>
      <c r="C13" s="28" t="s">
        <v>8</v>
      </c>
      <c r="D13" s="28">
        <v>26</v>
      </c>
      <c r="E13" s="29">
        <v>3.8461538461538464E-2</v>
      </c>
      <c r="F13" s="29">
        <v>0.11538461538461539</v>
      </c>
      <c r="G13" s="29">
        <v>0.26923076923076922</v>
      </c>
      <c r="I13" s="12">
        <v>2012.3</v>
      </c>
      <c r="J13" s="10" t="s">
        <v>83</v>
      </c>
      <c r="K13" s="10" t="s">
        <v>8</v>
      </c>
      <c r="L13" s="12">
        <v>43</v>
      </c>
      <c r="M13" s="29">
        <v>0</v>
      </c>
      <c r="N13" s="29">
        <v>0.18604651162790697</v>
      </c>
    </row>
    <row r="14" spans="1:14" x14ac:dyDescent="0.25">
      <c r="A14" s="28">
        <v>2011.3</v>
      </c>
      <c r="B14" s="28" t="s">
        <v>84</v>
      </c>
      <c r="C14" s="28" t="s">
        <v>8</v>
      </c>
      <c r="D14" s="28">
        <v>16</v>
      </c>
      <c r="E14" s="29">
        <v>0</v>
      </c>
      <c r="F14" s="29">
        <v>6.25E-2</v>
      </c>
      <c r="G14" s="29">
        <v>6.25E-2</v>
      </c>
      <c r="I14" s="12">
        <v>2012.3</v>
      </c>
      <c r="J14" s="10" t="s">
        <v>84</v>
      </c>
      <c r="K14" s="10" t="s">
        <v>8</v>
      </c>
      <c r="L14" s="12">
        <v>9</v>
      </c>
      <c r="M14" s="29">
        <v>0</v>
      </c>
      <c r="N14" s="29">
        <v>0</v>
      </c>
    </row>
    <row r="15" spans="1:14" x14ac:dyDescent="0.25">
      <c r="A15" s="28">
        <v>2011.3</v>
      </c>
      <c r="B15" s="28" t="s">
        <v>85</v>
      </c>
      <c r="C15" s="28" t="s">
        <v>8</v>
      </c>
      <c r="D15" s="28">
        <v>10</v>
      </c>
      <c r="E15" s="29">
        <v>0.2</v>
      </c>
      <c r="F15" s="29">
        <v>0.3</v>
      </c>
      <c r="G15" s="29">
        <v>0.4</v>
      </c>
      <c r="I15" s="12">
        <v>2012.3</v>
      </c>
      <c r="J15" s="10" t="s">
        <v>85</v>
      </c>
      <c r="K15" s="10" t="s">
        <v>8</v>
      </c>
      <c r="L15" s="12">
        <v>15</v>
      </c>
      <c r="M15" s="29">
        <v>0</v>
      </c>
      <c r="N15" s="29">
        <v>6.6666666666666666E-2</v>
      </c>
    </row>
    <row r="16" spans="1:14" x14ac:dyDescent="0.25">
      <c r="A16" s="55">
        <v>2011.3</v>
      </c>
      <c r="B16" s="55" t="s">
        <v>10</v>
      </c>
      <c r="C16" s="55" t="s">
        <v>8</v>
      </c>
      <c r="D16" s="55">
        <v>6</v>
      </c>
      <c r="E16" s="44">
        <v>0</v>
      </c>
      <c r="F16" s="44">
        <v>0</v>
      </c>
      <c r="G16" s="44">
        <v>0</v>
      </c>
      <c r="H16" s="45"/>
      <c r="I16" s="56">
        <v>2012.3</v>
      </c>
      <c r="J16" s="57" t="s">
        <v>7</v>
      </c>
      <c r="K16" s="57" t="s">
        <v>8</v>
      </c>
      <c r="L16" s="56">
        <v>5</v>
      </c>
      <c r="M16" s="44">
        <v>0</v>
      </c>
      <c r="N16" s="44">
        <v>0</v>
      </c>
    </row>
    <row r="17" spans="1:14" x14ac:dyDescent="0.25">
      <c r="A17" s="28">
        <v>2011.3</v>
      </c>
      <c r="B17" s="28" t="s">
        <v>86</v>
      </c>
      <c r="C17" s="28" t="s">
        <v>8</v>
      </c>
      <c r="D17" s="28">
        <v>1</v>
      </c>
      <c r="E17" s="29">
        <v>1</v>
      </c>
      <c r="F17" s="29">
        <v>1</v>
      </c>
      <c r="G17" s="29">
        <v>2</v>
      </c>
      <c r="I17" s="12">
        <v>2012.3</v>
      </c>
      <c r="J17" s="10" t="s">
        <v>86</v>
      </c>
      <c r="K17" s="10" t="s">
        <v>8</v>
      </c>
      <c r="L17" s="12">
        <v>3</v>
      </c>
      <c r="M17" s="29">
        <v>0</v>
      </c>
      <c r="N17" s="29">
        <v>0</v>
      </c>
    </row>
    <row r="18" spans="1:14" x14ac:dyDescent="0.25">
      <c r="A18" s="28">
        <v>2011.3</v>
      </c>
      <c r="B18" s="28" t="s">
        <v>87</v>
      </c>
      <c r="C18" s="28" t="s">
        <v>88</v>
      </c>
      <c r="D18" s="28">
        <v>26</v>
      </c>
      <c r="E18" s="29">
        <v>0.42307692307692307</v>
      </c>
      <c r="F18" s="29">
        <v>0.42307692307692307</v>
      </c>
      <c r="G18" s="29">
        <v>0.46153846153846156</v>
      </c>
      <c r="I18" s="12">
        <v>2012.3</v>
      </c>
      <c r="J18" s="10" t="s">
        <v>87</v>
      </c>
      <c r="K18" s="10" t="s">
        <v>88</v>
      </c>
      <c r="L18" s="12">
        <v>56</v>
      </c>
      <c r="M18" s="29">
        <v>0.2857142857142857</v>
      </c>
      <c r="N18" s="29">
        <v>0.3392857142857143</v>
      </c>
    </row>
    <row r="19" spans="1:14" x14ac:dyDescent="0.25">
      <c r="A19" s="28">
        <v>2011.3</v>
      </c>
      <c r="B19" s="28" t="s">
        <v>89</v>
      </c>
      <c r="C19" s="28" t="s">
        <v>88</v>
      </c>
      <c r="D19" s="28">
        <v>4</v>
      </c>
      <c r="E19" s="29">
        <v>0</v>
      </c>
      <c r="F19" s="29">
        <v>0</v>
      </c>
      <c r="G19" s="29">
        <v>0</v>
      </c>
      <c r="I19" s="12">
        <v>2012.3</v>
      </c>
      <c r="J19" s="10" t="s">
        <v>89</v>
      </c>
      <c r="K19" s="10" t="s">
        <v>88</v>
      </c>
      <c r="L19" s="12">
        <v>8</v>
      </c>
      <c r="M19" s="29">
        <v>0</v>
      </c>
      <c r="N19" s="29">
        <v>0</v>
      </c>
    </row>
    <row r="20" spans="1:14" x14ac:dyDescent="0.25">
      <c r="A20" s="28">
        <v>2011.3</v>
      </c>
      <c r="B20" s="28" t="s">
        <v>90</v>
      </c>
      <c r="C20" s="28" t="s">
        <v>88</v>
      </c>
      <c r="D20" s="28">
        <v>99</v>
      </c>
      <c r="E20" s="29">
        <v>9.0909090909090912E-2</v>
      </c>
      <c r="F20" s="29">
        <v>0.10101010101010101</v>
      </c>
      <c r="G20" s="29">
        <v>0.12121212121212122</v>
      </c>
      <c r="I20" s="12">
        <v>2012.3</v>
      </c>
      <c r="J20" s="10" t="s">
        <v>90</v>
      </c>
      <c r="K20" s="10" t="s">
        <v>88</v>
      </c>
      <c r="L20" s="12">
        <v>77</v>
      </c>
      <c r="M20" s="29">
        <v>3.896103896103896E-2</v>
      </c>
      <c r="N20" s="29">
        <v>6.4935064935064929E-2</v>
      </c>
    </row>
    <row r="21" spans="1:14" x14ac:dyDescent="0.25">
      <c r="A21" s="28">
        <v>2011.3</v>
      </c>
      <c r="B21" s="28" t="s">
        <v>91</v>
      </c>
      <c r="C21" s="28" t="s">
        <v>88</v>
      </c>
      <c r="D21" s="28">
        <v>2</v>
      </c>
      <c r="E21" s="29">
        <v>1</v>
      </c>
      <c r="F21" s="29">
        <v>1</v>
      </c>
      <c r="G21" s="29">
        <v>1</v>
      </c>
      <c r="I21" s="12">
        <v>2012.3</v>
      </c>
      <c r="J21" s="10" t="s">
        <v>91</v>
      </c>
      <c r="K21" s="10" t="s">
        <v>88</v>
      </c>
      <c r="L21" s="12">
        <v>5</v>
      </c>
      <c r="M21" s="29">
        <v>0.2</v>
      </c>
      <c r="N21" s="29">
        <v>0.2</v>
      </c>
    </row>
    <row r="22" spans="1:14" x14ac:dyDescent="0.25">
      <c r="A22" s="28">
        <v>2011.3</v>
      </c>
      <c r="B22" s="28" t="s">
        <v>92</v>
      </c>
      <c r="C22" s="28" t="s">
        <v>88</v>
      </c>
      <c r="D22" s="28">
        <v>5</v>
      </c>
      <c r="E22" s="29">
        <v>0.4</v>
      </c>
      <c r="F22" s="29">
        <v>0.4</v>
      </c>
      <c r="G22" s="29">
        <v>0.4</v>
      </c>
      <c r="I22" s="12">
        <v>2012.3</v>
      </c>
      <c r="J22" s="10" t="s">
        <v>92</v>
      </c>
      <c r="K22" s="10" t="s">
        <v>88</v>
      </c>
      <c r="L22" s="12">
        <v>15</v>
      </c>
      <c r="M22" s="29">
        <v>0.26666666666666666</v>
      </c>
      <c r="N22" s="29">
        <v>0.4</v>
      </c>
    </row>
    <row r="23" spans="1:14" x14ac:dyDescent="0.25">
      <c r="A23" s="28">
        <v>2011.3</v>
      </c>
      <c r="B23" s="28" t="s">
        <v>93</v>
      </c>
      <c r="C23" s="28" t="s">
        <v>88</v>
      </c>
      <c r="D23" s="28">
        <v>2</v>
      </c>
      <c r="E23" s="29">
        <v>0.5</v>
      </c>
      <c r="F23" s="29">
        <v>0.5</v>
      </c>
      <c r="G23" s="29">
        <v>1</v>
      </c>
      <c r="I23" s="12">
        <v>2012.3</v>
      </c>
      <c r="J23" s="10" t="s">
        <v>93</v>
      </c>
      <c r="K23" s="10" t="s">
        <v>88</v>
      </c>
      <c r="L23" s="12">
        <v>1</v>
      </c>
      <c r="M23" s="29">
        <v>0</v>
      </c>
      <c r="N23" s="29">
        <v>0</v>
      </c>
    </row>
    <row r="24" spans="1:14" x14ac:dyDescent="0.25">
      <c r="A24" s="28">
        <v>2011.3</v>
      </c>
      <c r="B24" s="28" t="s">
        <v>94</v>
      </c>
      <c r="C24" s="28" t="s">
        <v>88</v>
      </c>
      <c r="D24" s="28">
        <v>1</v>
      </c>
      <c r="E24" s="29">
        <v>0</v>
      </c>
      <c r="F24" s="29">
        <v>0</v>
      </c>
      <c r="G24" s="29">
        <v>0</v>
      </c>
      <c r="I24" s="12">
        <v>2012.3</v>
      </c>
      <c r="J24" s="10" t="s">
        <v>94</v>
      </c>
      <c r="K24" s="10" t="s">
        <v>88</v>
      </c>
      <c r="L24" s="12">
        <v>8</v>
      </c>
      <c r="M24" s="29">
        <v>0.125</v>
      </c>
      <c r="N24" s="29">
        <v>0.125</v>
      </c>
    </row>
    <row r="25" spans="1:14" x14ac:dyDescent="0.25">
      <c r="A25" s="28">
        <v>2011.3</v>
      </c>
      <c r="B25" s="28" t="s">
        <v>95</v>
      </c>
      <c r="C25" s="28" t="s">
        <v>88</v>
      </c>
      <c r="D25" s="28">
        <v>9</v>
      </c>
      <c r="E25" s="29">
        <v>0.1111111111111111</v>
      </c>
      <c r="F25" s="29">
        <v>0.1111111111111111</v>
      </c>
      <c r="G25" s="29">
        <v>0.1111111111111111</v>
      </c>
      <c r="I25" s="12">
        <v>2012.3</v>
      </c>
      <c r="J25" s="10" t="s">
        <v>95</v>
      </c>
      <c r="K25" s="10" t="s">
        <v>88</v>
      </c>
      <c r="L25" s="12">
        <v>6</v>
      </c>
      <c r="M25" s="29">
        <v>0.16666666666666666</v>
      </c>
      <c r="N25" s="29">
        <v>0.33333333333333331</v>
      </c>
    </row>
    <row r="26" spans="1:14" x14ac:dyDescent="0.25">
      <c r="A26" s="28">
        <v>2011.3</v>
      </c>
      <c r="B26" s="28" t="s">
        <v>96</v>
      </c>
      <c r="C26" s="28" t="s">
        <v>88</v>
      </c>
      <c r="D26" s="28">
        <v>21</v>
      </c>
      <c r="E26" s="29">
        <v>9.5238095238095233E-2</v>
      </c>
      <c r="F26" s="29">
        <v>9.5238095238095233E-2</v>
      </c>
      <c r="G26" s="29">
        <v>0.14285714285714285</v>
      </c>
      <c r="I26" s="12">
        <v>2012.3</v>
      </c>
      <c r="J26" s="10" t="s">
        <v>96</v>
      </c>
      <c r="K26" s="10" t="s">
        <v>88</v>
      </c>
      <c r="L26" s="12">
        <v>16</v>
      </c>
      <c r="M26" s="29">
        <v>6.25E-2</v>
      </c>
      <c r="N26" s="29">
        <v>0.125</v>
      </c>
    </row>
    <row r="27" spans="1:14" x14ac:dyDescent="0.25">
      <c r="A27" s="28">
        <v>2011.3</v>
      </c>
      <c r="B27" s="28" t="s">
        <v>117</v>
      </c>
      <c r="C27" s="28" t="s">
        <v>88</v>
      </c>
      <c r="D27" s="28">
        <v>5</v>
      </c>
      <c r="E27" s="29">
        <v>0</v>
      </c>
      <c r="F27" s="29">
        <v>0</v>
      </c>
      <c r="G27" s="29">
        <v>0.2</v>
      </c>
      <c r="I27" s="12">
        <v>2012.3</v>
      </c>
      <c r="J27" s="10" t="s">
        <v>117</v>
      </c>
      <c r="K27" s="10" t="s">
        <v>88</v>
      </c>
      <c r="L27" s="12">
        <v>4</v>
      </c>
      <c r="M27" s="29">
        <v>0</v>
      </c>
      <c r="N27" s="29">
        <v>0</v>
      </c>
    </row>
    <row r="28" spans="1:14" x14ac:dyDescent="0.25">
      <c r="A28" s="28">
        <v>2011.3</v>
      </c>
      <c r="B28" s="28" t="s">
        <v>118</v>
      </c>
      <c r="C28" s="28" t="s">
        <v>88</v>
      </c>
      <c r="D28" s="28">
        <v>3</v>
      </c>
      <c r="E28" s="29">
        <v>0</v>
      </c>
      <c r="F28" s="29">
        <v>0</v>
      </c>
      <c r="G28" s="29">
        <v>0</v>
      </c>
      <c r="I28" s="12">
        <v>2012.3</v>
      </c>
      <c r="J28" s="10" t="s">
        <v>9</v>
      </c>
      <c r="K28" s="10" t="s">
        <v>88</v>
      </c>
      <c r="L28" s="12">
        <v>1</v>
      </c>
      <c r="M28" s="29">
        <v>0</v>
      </c>
      <c r="N28" s="29">
        <v>0</v>
      </c>
    </row>
    <row r="29" spans="1:14" x14ac:dyDescent="0.25">
      <c r="A29" s="28">
        <v>2011.3</v>
      </c>
      <c r="B29" s="28" t="s">
        <v>97</v>
      </c>
      <c r="C29" s="28" t="s">
        <v>88</v>
      </c>
      <c r="D29" s="28">
        <v>1</v>
      </c>
      <c r="E29" s="29">
        <v>1</v>
      </c>
      <c r="F29" s="29">
        <v>1</v>
      </c>
      <c r="G29" s="29">
        <v>1</v>
      </c>
      <c r="I29" s="12">
        <v>2012.3</v>
      </c>
      <c r="J29" s="10" t="s">
        <v>97</v>
      </c>
      <c r="K29" s="10" t="s">
        <v>88</v>
      </c>
      <c r="L29" s="12">
        <v>9</v>
      </c>
      <c r="M29" s="29">
        <v>0.22222222222222221</v>
      </c>
      <c r="N29" s="29">
        <v>0.33333333333333331</v>
      </c>
    </row>
    <row r="30" spans="1:14" x14ac:dyDescent="0.25">
      <c r="A30" s="28">
        <v>2011.3</v>
      </c>
      <c r="B30" s="28" t="s">
        <v>98</v>
      </c>
      <c r="C30" s="28" t="s">
        <v>88</v>
      </c>
      <c r="D30" s="28">
        <v>22</v>
      </c>
      <c r="E30" s="29">
        <v>4.5454545454545456E-2</v>
      </c>
      <c r="F30" s="29">
        <v>4.5454545454545456E-2</v>
      </c>
      <c r="G30" s="29">
        <v>4.5454545454545456E-2</v>
      </c>
      <c r="I30" s="12">
        <v>2012.3</v>
      </c>
      <c r="J30" s="10" t="s">
        <v>98</v>
      </c>
      <c r="K30" s="10" t="s">
        <v>88</v>
      </c>
      <c r="L30" s="12">
        <v>15</v>
      </c>
      <c r="M30" s="29">
        <v>0.2</v>
      </c>
      <c r="N30" s="29">
        <v>0.2</v>
      </c>
    </row>
    <row r="31" spans="1:14" x14ac:dyDescent="0.25">
      <c r="A31" s="28"/>
      <c r="B31" s="28"/>
      <c r="C31" s="28"/>
      <c r="D31" s="28">
        <v>568</v>
      </c>
      <c r="E31" s="29">
        <v>9.154929577464789E-2</v>
      </c>
      <c r="F31" s="29">
        <v>0.11443661971830986</v>
      </c>
      <c r="G31" s="29">
        <v>0.2130281690140845</v>
      </c>
      <c r="I31" s="28"/>
      <c r="J31" s="10" t="s">
        <v>99</v>
      </c>
      <c r="K31" s="28"/>
      <c r="L31" s="28">
        <f>SUM(L3:L30)</f>
        <v>545</v>
      </c>
      <c r="M31" s="29">
        <v>7.7064220183486243E-2</v>
      </c>
      <c r="N31" s="29">
        <v>0.1871559633027523</v>
      </c>
    </row>
    <row r="32" spans="1:14" x14ac:dyDescent="0.25">
      <c r="E32" s="34"/>
      <c r="F32" s="34"/>
      <c r="G32" s="34"/>
    </row>
    <row r="33" spans="1:7" x14ac:dyDescent="0.25">
      <c r="A33" t="s">
        <v>119</v>
      </c>
      <c r="E33" s="34"/>
      <c r="F33" s="34"/>
      <c r="G33" s="34"/>
    </row>
    <row r="34" spans="1:7" x14ac:dyDescent="0.25">
      <c r="A34" t="s">
        <v>120</v>
      </c>
      <c r="E34" s="34"/>
      <c r="F34" s="34"/>
      <c r="G34" s="34"/>
    </row>
    <row r="35" spans="1:7" x14ac:dyDescent="0.25">
      <c r="A35" t="s">
        <v>121</v>
      </c>
      <c r="E35" s="34"/>
      <c r="F35" s="34"/>
      <c r="G35" s="3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Enrollment</vt:lpstr>
      <vt:lpstr>CC</vt:lpstr>
      <vt:lpstr>Credits</vt:lpstr>
      <vt:lpstr>Section</vt:lpstr>
      <vt:lpstr>Retention</vt:lpstr>
      <vt:lpstr>GraduationRates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 H</dc:creator>
  <cp:lastModifiedBy>Will H</cp:lastModifiedBy>
  <dcterms:created xsi:type="dcterms:W3CDTF">2016-01-14T03:59:03Z</dcterms:created>
  <dcterms:modified xsi:type="dcterms:W3CDTF">2016-02-23T04:52:11Z</dcterms:modified>
</cp:coreProperties>
</file>